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Questa_cartella_di_lavoro"/>
  <mc:AlternateContent xmlns:mc="http://schemas.openxmlformats.org/markup-compatibility/2006">
    <mc:Choice Requires="x15">
      <x15ac:absPath xmlns:x15ac="http://schemas.microsoft.com/office/spreadsheetml/2010/11/ac" url="https://communitystudentiunina-my.sharepoint.com/personal/mariarom_unina_it/Documents/Desktop/Maria/IO/PQA/Team_Master/FormatExcel/"/>
    </mc:Choice>
  </mc:AlternateContent>
  <xr:revisionPtr revIDLastSave="28" documentId="8_{6D977CDB-17BA-42AF-9BC3-335EC35AC576}" xr6:coauthVersionLast="47" xr6:coauthVersionMax="47" xr10:uidLastSave="{0CA02678-EEC4-4CC4-B1CC-8087C7708EB3}"/>
  <bookViews>
    <workbookView xWindow="-110" yWindow="-110" windowWidth="19420" windowHeight="11500" firstSheet="2" activeTab="3" xr2:uid="{00000000-000D-0000-FFFF-FFFF00000000}"/>
  </bookViews>
  <sheets>
    <sheet name="N.B." sheetId="1" r:id="rId1"/>
    <sheet name="Regolamento_Iparte" sheetId="2" r:id="rId2"/>
    <sheet name="Regolamento_IIparte" sheetId="3" r:id="rId3"/>
    <sheet name="Piano di Studio_Insegnamenti" sheetId="5" r:id="rId4"/>
    <sheet name="Piano di Studio_Altre attività" sheetId="7" r:id="rId5"/>
    <sheet name="Piano Finanziario" sheetId="8" r:id="rId6"/>
    <sheet name="Consiglio" sheetId="9" r:id="rId7"/>
    <sheet name="Altre Info" sheetId="12" r:id="rId8"/>
    <sheet name="NoteXCompilazione" sheetId="11" r:id="rId9"/>
  </sheets>
  <definedNames>
    <definedName name="_Hlk515556903" localSheetId="1">Regolamento_Iparte!$A$2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12" l="1"/>
  <c r="G9" i="8"/>
  <c r="G7" i="8"/>
  <c r="I133" i="5" l="1"/>
  <c r="I132" i="5"/>
  <c r="I131" i="5"/>
  <c r="I130" i="5"/>
  <c r="I129" i="5"/>
  <c r="I128" i="5"/>
  <c r="I127" i="5"/>
  <c r="I126" i="5"/>
  <c r="I125" i="5"/>
  <c r="I124" i="5"/>
  <c r="I123" i="5"/>
  <c r="I122" i="5"/>
  <c r="H121" i="5"/>
  <c r="I121" i="5" s="1"/>
  <c r="G121" i="5"/>
  <c r="F121" i="5"/>
  <c r="I120" i="5"/>
  <c r="I119" i="5"/>
  <c r="I118" i="5"/>
  <c r="I117" i="5"/>
  <c r="I116" i="5"/>
  <c r="I115" i="5"/>
  <c r="I114" i="5"/>
  <c r="I113" i="5"/>
  <c r="I112" i="5"/>
  <c r="I111" i="5"/>
  <c r="I110" i="5"/>
  <c r="I109" i="5"/>
  <c r="H108" i="5"/>
  <c r="I108" i="5" s="1"/>
  <c r="G108" i="5"/>
  <c r="F108" i="5"/>
  <c r="I107" i="5"/>
  <c r="I106" i="5"/>
  <c r="I105" i="5"/>
  <c r="I104" i="5"/>
  <c r="I103" i="5"/>
  <c r="I102" i="5"/>
  <c r="I101" i="5"/>
  <c r="I100" i="5"/>
  <c r="I99" i="5"/>
  <c r="I98" i="5"/>
  <c r="I97" i="5"/>
  <c r="I96" i="5"/>
  <c r="H95" i="5"/>
  <c r="I95" i="5" s="1"/>
  <c r="G95" i="5"/>
  <c r="F95" i="5"/>
  <c r="I94" i="5"/>
  <c r="I93" i="5"/>
  <c r="I92" i="5"/>
  <c r="I91" i="5"/>
  <c r="I90" i="5"/>
  <c r="I89" i="5"/>
  <c r="I88" i="5"/>
  <c r="I87" i="5"/>
  <c r="I86" i="5"/>
  <c r="I85" i="5"/>
  <c r="I84" i="5"/>
  <c r="I83" i="5"/>
  <c r="H82" i="5"/>
  <c r="I82" i="5" s="1"/>
  <c r="G82" i="5"/>
  <c r="F82" i="5"/>
  <c r="I81" i="5"/>
  <c r="I80" i="5"/>
  <c r="I79" i="5"/>
  <c r="I78" i="5"/>
  <c r="I77" i="5"/>
  <c r="I76" i="5"/>
  <c r="I75" i="5"/>
  <c r="I74" i="5"/>
  <c r="I73" i="5"/>
  <c r="I72" i="5"/>
  <c r="I71" i="5"/>
  <c r="I70" i="5"/>
  <c r="H69" i="5"/>
  <c r="I69" i="5" s="1"/>
  <c r="G69" i="5"/>
  <c r="F69" i="5"/>
  <c r="I68" i="5"/>
  <c r="I67" i="5"/>
  <c r="I66" i="5"/>
  <c r="I65" i="5"/>
  <c r="I64" i="5"/>
  <c r="I63" i="5"/>
  <c r="I62" i="5"/>
  <c r="I61" i="5"/>
  <c r="I60" i="5"/>
  <c r="I59" i="5"/>
  <c r="I58" i="5"/>
  <c r="I57" i="5"/>
  <c r="H56" i="5"/>
  <c r="I56" i="5" s="1"/>
  <c r="G56" i="5"/>
  <c r="F56" i="5"/>
  <c r="I55" i="5"/>
  <c r="I54" i="5"/>
  <c r="I53" i="5"/>
  <c r="I52" i="5"/>
  <c r="I51" i="5"/>
  <c r="I50" i="5"/>
  <c r="I49" i="5"/>
  <c r="I48" i="5"/>
  <c r="I47" i="5"/>
  <c r="I46" i="5"/>
  <c r="I45" i="5"/>
  <c r="I44" i="5"/>
  <c r="H43" i="5"/>
  <c r="I43" i="5" s="1"/>
  <c r="G43" i="5"/>
  <c r="F43" i="5"/>
  <c r="I42" i="5"/>
  <c r="I41" i="5"/>
  <c r="I40" i="5"/>
  <c r="I39" i="5"/>
  <c r="I38" i="5"/>
  <c r="I37" i="5"/>
  <c r="I36" i="5"/>
  <c r="I35" i="5"/>
  <c r="I34" i="5"/>
  <c r="I33" i="5"/>
  <c r="I32" i="5"/>
  <c r="I31" i="5"/>
  <c r="H30" i="5"/>
  <c r="I30" i="5" s="1"/>
  <c r="G30" i="5"/>
  <c r="F30" i="5"/>
  <c r="I29" i="5"/>
  <c r="I28" i="5"/>
  <c r="I27" i="5"/>
  <c r="I26" i="5"/>
  <c r="I25" i="5"/>
  <c r="I24" i="5"/>
  <c r="I23" i="5"/>
  <c r="I22" i="5"/>
  <c r="I21" i="5"/>
  <c r="I20" i="5"/>
  <c r="I19" i="5"/>
  <c r="I18" i="5"/>
  <c r="H17" i="5"/>
  <c r="I17" i="5" s="1"/>
  <c r="G17" i="5"/>
  <c r="F17" i="5"/>
  <c r="I16" i="5"/>
  <c r="I15" i="5"/>
  <c r="I14" i="5"/>
  <c r="I13" i="5"/>
  <c r="I12" i="5"/>
  <c r="I11" i="5"/>
  <c r="I10" i="5"/>
  <c r="I9" i="5"/>
  <c r="I8" i="5"/>
  <c r="I7" i="5"/>
  <c r="I6" i="5"/>
  <c r="I5" i="5"/>
  <c r="H4" i="5"/>
  <c r="G4" i="5"/>
  <c r="F4" i="5"/>
  <c r="F134" i="5" l="1"/>
  <c r="G134" i="5"/>
  <c r="H134" i="5"/>
  <c r="I4" i="5"/>
  <c r="I134" i="5" l="1"/>
  <c r="G12" i="7"/>
  <c r="I26" i="12"/>
  <c r="I18" i="12"/>
  <c r="I12" i="12"/>
  <c r="D16" i="9" l="1"/>
  <c r="E17" i="9" l="1"/>
  <c r="A5" i="9"/>
  <c r="A6" i="9" s="1"/>
  <c r="A7" i="9" s="1"/>
  <c r="A8" i="9" s="1"/>
  <c r="A9" i="9" s="1"/>
  <c r="A10" i="9" s="1"/>
  <c r="A11" i="9" s="1"/>
  <c r="A12" i="9" s="1"/>
  <c r="A13" i="9" s="1"/>
  <c r="A14" i="9" s="1"/>
  <c r="G41" i="8"/>
  <c r="G36" i="8"/>
  <c r="G31" i="8"/>
  <c r="G24" i="8"/>
  <c r="G19" i="8"/>
  <c r="F3" i="8"/>
  <c r="G3" i="8" s="1"/>
  <c r="G13" i="8" s="1"/>
  <c r="G9" i="7"/>
  <c r="G7" i="7"/>
  <c r="G6" i="7"/>
  <c r="G5" i="7"/>
  <c r="G4" i="7"/>
  <c r="E26" i="3"/>
  <c r="G25" i="3"/>
  <c r="E21" i="3"/>
  <c r="E16" i="3"/>
  <c r="C19" i="2"/>
  <c r="H11" i="2"/>
  <c r="G42" i="8" l="1"/>
  <c r="H42" i="8" s="1"/>
  <c r="H12" i="7"/>
  <c r="G10" i="7"/>
  <c r="E27" i="3"/>
</calcChain>
</file>

<file path=xl/sharedStrings.xml><?xml version="1.0" encoding="utf-8"?>
<sst xmlns="http://schemas.openxmlformats.org/spreadsheetml/2006/main" count="261" uniqueCount="183">
  <si>
    <t>ATTENZIONE</t>
  </si>
  <si>
    <t>NOTA BENE</t>
  </si>
  <si>
    <t>Nelle celle con il seguente sfondo</t>
  </si>
  <si>
    <t>oppure con il seguente</t>
  </si>
  <si>
    <t>non devono essere inseriti né valori né testo, sono celle "automatche"</t>
  </si>
  <si>
    <t>Tali celle sono "bloccate"</t>
  </si>
  <si>
    <t>Cliccarci sopra con il mouse per verificare</t>
  </si>
  <si>
    <t>Le celle con il seguente sfondo</t>
  </si>
  <si>
    <r>
      <rPr>
        <sz val="11"/>
        <color rgb="FFFF0000"/>
        <rFont val="Calibri"/>
        <family val="2"/>
      </rPr>
      <t>sono quelle di verifica</t>
    </r>
    <r>
      <rPr>
        <sz val="11"/>
        <color theme="1"/>
        <rFont val="Calibri"/>
        <family val="2"/>
      </rPr>
      <t>:</t>
    </r>
  </si>
  <si>
    <t>indicano se le informazioni inserite sono corrette; in caso contrario sono riportate note sull'errore commesso.</t>
  </si>
  <si>
    <t>REGOLAMENTO DEL MASTER UNIVERSITARIO DI ___ LIVELLO IN</t>
  </si>
  <si>
    <t>(in vigore dall’a.a. 20__/20___)</t>
  </si>
  <si>
    <t>ORDINAMENTO DEL MASTER</t>
  </si>
  <si>
    <t>ORGANIZZATO DAL</t>
  </si>
  <si>
    <t>IN COLLABORAZIONE/CONVENZIONE CON</t>
  </si>
  <si>
    <t>SEDE AMMINISTRATIVA DEL MASTER</t>
  </si>
  <si>
    <t>PERCENTUALE MINIMA DI FREQUENZA RICHIESTA</t>
  </si>
  <si>
    <t>%</t>
  </si>
  <si>
    <t>CREDITI FORMATIVI UNIVERSITARI TOTALI</t>
  </si>
  <si>
    <t>CFU</t>
  </si>
  <si>
    <t>===</t>
  </si>
  <si>
    <t>TITOLO DI STUDIO RICHIESTO PER L’ACCESSO</t>
  </si>
  <si>
    <t>Laurea/Laurea Magistrale conseguita nelle seguenti Classi (o Titoli equiparati): Medicina</t>
  </si>
  <si>
    <t>EVENTUALI TITOLI PROFESSIONALI AGGIUNTIVI RICHIESTI PER L’ACCESSO</t>
  </si>
  <si>
    <t>N. MINIMO ISCRIVIBILI</t>
  </si>
  <si>
    <t>N. MASSIMO ISCRIVIBILI</t>
  </si>
  <si>
    <t>Verifica</t>
  </si>
  <si>
    <t>OBIETTIVI FORMATIVI DEL MASTER</t>
  </si>
  <si>
    <t>SBOCCHI OCCUPAZIONALI</t>
  </si>
  <si>
    <t>RIQUALIFICAZIONE PROFESSIONALE</t>
  </si>
  <si>
    <t xml:space="preserve">ATTIVITA’ DEL MASTER </t>
  </si>
  <si>
    <t>ATTIVITÀ DIDATTICHE</t>
  </si>
  <si>
    <t>NUMERO CFU</t>
  </si>
  <si>
    <t>LEZIONI</t>
  </si>
  <si>
    <t>LABORATORI</t>
  </si>
  <si>
    <t>ESERCITAZIONI</t>
  </si>
  <si>
    <t>TOTALE ATTIVITA' DIDATTICHE</t>
  </si>
  <si>
    <t>ATTIVITA' PRATICHE</t>
  </si>
  <si>
    <t>TIROCINI</t>
  </si>
  <si>
    <t>STAGE</t>
  </si>
  <si>
    <t>ATTIVITÀ DI APPRENDIMENTO ATTIVO IN PICCOLI GRUPPI</t>
  </si>
  <si>
    <t>TOTALE ATTIVITA' PRATICHE</t>
  </si>
  <si>
    <t>ATTIVITA' COMPLEMENTARI</t>
  </si>
  <si>
    <r>
      <rPr>
        <b/>
        <sz val="10"/>
        <color theme="1"/>
        <rFont val="Arial"/>
        <family val="2"/>
      </rPr>
      <t xml:space="preserve">ALTRE ATTIVITÀ  </t>
    </r>
    <r>
      <rPr>
        <sz val="10"/>
        <color theme="1"/>
        <rFont val="Arial"/>
        <family val="2"/>
      </rPr>
      <t>(seminari, visite guidate, workshop, ecc.)</t>
    </r>
  </si>
  <si>
    <t>PROVA FINALE</t>
  </si>
  <si>
    <t>TOTALE ATTIVITA' COMPLEMENTARI</t>
  </si>
  <si>
    <t>TOTALE CFU</t>
  </si>
  <si>
    <t>SSD</t>
  </si>
  <si>
    <t>PIANO DI STUDIO DEL MASTER</t>
  </si>
  <si>
    <r>
      <rPr>
        <b/>
        <sz val="10"/>
        <color rgb="FF000000"/>
        <rFont val="Arial"/>
        <family val="2"/>
      </rPr>
      <t>ATTIVITA’ DIDATTICHE ASSISTITE</t>
    </r>
    <r>
      <rPr>
        <sz val="10"/>
        <color rgb="FF000000"/>
        <rFont val="Arial"/>
        <family val="2"/>
      </rPr>
      <t xml:space="preserve">: </t>
    </r>
    <r>
      <rPr>
        <b/>
        <sz val="10"/>
        <color rgb="FF000000"/>
        <rFont val="Arial"/>
        <family val="2"/>
      </rPr>
      <t xml:space="preserve">INSEGNAMENTI </t>
    </r>
    <r>
      <rPr>
        <sz val="10"/>
        <color rgb="FF000000"/>
        <rFont val="Arial"/>
        <family val="2"/>
      </rPr>
      <t>(Lezioni, Laboratori, Esercitazioni)</t>
    </r>
  </si>
  <si>
    <t>ORE DIDATTICA ASSITITA IN PRESENZA</t>
  </si>
  <si>
    <t>ORE DIDATTICA ASSISTITA A DISTANZA</t>
  </si>
  <si>
    <t>Insegnamento</t>
  </si>
  <si>
    <t>TOTALI ATTIVITA’ DIDATTICHE ASSISTITE (Lezioni, Laboratori, Esercitazioni)</t>
  </si>
  <si>
    <t>PIANO DI STUDIO DEL MASTER (Attività complementari)</t>
  </si>
  <si>
    <t>======</t>
  </si>
  <si>
    <t>====</t>
  </si>
  <si>
    <r>
      <rPr>
        <b/>
        <sz val="10"/>
        <color rgb="FF000000"/>
        <rFont val="Arial"/>
        <family val="2"/>
      </rPr>
      <t xml:space="preserve">ALTRE ATTIVITÀ </t>
    </r>
    <r>
      <rPr>
        <sz val="10"/>
        <color rgb="FF000000"/>
        <rFont val="Arial"/>
        <family val="2"/>
      </rPr>
      <t>(seminari, visite guidate, workshop, ecc.)</t>
    </r>
  </si>
  <si>
    <t>TOTALI (Attività complementari)</t>
  </si>
  <si>
    <t>TOTALI PIANO DI STUDI</t>
  </si>
  <si>
    <t>MODALITÀ DI SVOLGIMENTO E VALUTAZIONE DELLE VERIFICHE PERIODICHE E DELLA PROVA FINALE</t>
  </si>
  <si>
    <t>Per le verifiche periodiche:</t>
  </si>
  <si>
    <t>Per la prova finale:</t>
  </si>
  <si>
    <t>PIANO FINANZIARIO DEL MASTER</t>
  </si>
  <si>
    <t>ENTRATE</t>
  </si>
  <si>
    <t>Importo</t>
  </si>
  <si>
    <t xml:space="preserve">Contributo iscrizione: </t>
  </si>
  <si>
    <t>N. Minimo Iscrivibili</t>
  </si>
  <si>
    <r>
      <rPr>
        <b/>
        <sz val="9"/>
        <color theme="1"/>
        <rFont val="Arial"/>
        <family val="2"/>
      </rPr>
      <t xml:space="preserve">Risorse messe a disposizione dal Dipartimento proponente </t>
    </r>
    <r>
      <rPr>
        <sz val="9"/>
        <color theme="1"/>
        <rFont val="Arial"/>
        <family val="2"/>
      </rPr>
      <t>(ivi comprese eventuali economie derivanti da precedenti edizioni)</t>
    </r>
  </si>
  <si>
    <t>Risorse messe a disposizione dalle altre Strutture dell’Ateneo che partecipano all’organizzazione del Master</t>
  </si>
  <si>
    <t>Finanziamenti pubblici esterni</t>
  </si>
  <si>
    <t>Finanziamenti privati esterni</t>
  </si>
  <si>
    <t>TOTALE ENTRATE</t>
  </si>
  <si>
    <t>USCITE</t>
  </si>
  <si>
    <t>Quota a favore Bilancio di Ateneo</t>
  </si>
  <si>
    <t>Costo Fisso</t>
  </si>
  <si>
    <t>Costo Variabile</t>
  </si>
  <si>
    <t>25% del totale delle Entrate del Master da destinare al Bilancio di Ateneo</t>
  </si>
  <si>
    <t>Spese per contratti per la didattica e seminari</t>
  </si>
  <si>
    <t>Contratti docenza</t>
  </si>
  <si>
    <t>Contratti Tutor</t>
  </si>
  <si>
    <t>Contratti di assistenza/tirocinio</t>
  </si>
  <si>
    <t>Altro</t>
  </si>
  <si>
    <t>Sottototale</t>
  </si>
  <si>
    <t>Spese per attrezzature e materiali a supporto della didattica:</t>
  </si>
  <si>
    <t>Attrezzature, materiali e sussidi per la didattica e la gestione delle aula/laboratori, inventariabili</t>
  </si>
  <si>
    <t>Attrezzature, materiali e sussidi per la didattica e la gestione delle aula/laboratori, non inventariabili</t>
  </si>
  <si>
    <t>Spese di gestione e funzionamento:</t>
  </si>
  <si>
    <t>Materiali di consumo - Canoni</t>
  </si>
  <si>
    <t>Contratti esterni per service (noleggio, traduzione, catering …)</t>
  </si>
  <si>
    <t>Spese viaggi, vitto e alloggio docenti/tutor del master</t>
  </si>
  <si>
    <t>Spese viaggi, vitto e alloggio studenti/tutor del Master</t>
  </si>
  <si>
    <t>Benefici e agevolazioni per studenti iscritti al Master</t>
  </si>
  <si>
    <t>Borse di Studio</t>
  </si>
  <si>
    <t>Premi</t>
  </si>
  <si>
    <t>Spese per attività di promozione:</t>
  </si>
  <si>
    <t>Promozione e Pubblicizzazione</t>
  </si>
  <si>
    <t>Seminari</t>
  </si>
  <si>
    <t>Altro (specificare)</t>
  </si>
  <si>
    <t>TOTALE USCITE</t>
  </si>
  <si>
    <t xml:space="preserve">CONSIGLIO SCIENTIFICO DEL MASTER </t>
  </si>
  <si>
    <t>Nominativo</t>
  </si>
  <si>
    <t>Componente Interno/a</t>
  </si>
  <si>
    <t>Componente Esterno/a</t>
  </si>
  <si>
    <t>Proponente</t>
  </si>
  <si>
    <t>Qualifica</t>
  </si>
  <si>
    <t xml:space="preserve">Dipartimento o altra Struttura di appartenenza </t>
  </si>
  <si>
    <t>#</t>
  </si>
  <si>
    <t>(PO/PA/RU/RD o altro)</t>
  </si>
  <si>
    <t>Verifica Proponenti</t>
  </si>
  <si>
    <t>SCHEDA INFORMATIVA PER LA VALUTAZIONE DEL MASTER IN</t>
  </si>
  <si>
    <t>________________________________________________________________________________</t>
  </si>
  <si>
    <t>(A.A. 20__/20___)</t>
  </si>
  <si>
    <t>MODALITÀ DI SVOLGIMENTO DEL MASTER</t>
  </si>
  <si>
    <t>CONVENZIONALE (in presenza)</t>
  </si>
  <si>
    <t>A DISTANZA (in modalità telematica sincrona e/o asincrona)</t>
  </si>
  <si>
    <t>SEDE/I DISPONIBILI PER LO SVOLGIMENTO DELLE ATTIVITÀ DIDATTICHE IN PRESENZA</t>
  </si>
  <si>
    <t>Aule</t>
  </si>
  <si>
    <t>Laboratori</t>
  </si>
  <si>
    <r>
      <rPr>
        <b/>
        <sz val="10"/>
        <color theme="1"/>
        <rFont val="Arial"/>
        <family val="2"/>
      </rPr>
      <t xml:space="preserve">Altro </t>
    </r>
    <r>
      <rPr>
        <sz val="10"/>
        <color theme="1"/>
        <rFont val="Arial"/>
        <family val="2"/>
      </rPr>
      <t>(specificare)</t>
    </r>
  </si>
  <si>
    <t>SEDE/SEDI DI SVOLGIMENTO DELLE ATTIVITA’ DI TIROCINIO/STAGE</t>
  </si>
  <si>
    <t>CONVENZIONI CON AZIENDE E/O ENTI ESTERNI PER LO SVOLGIMENTO DI ATTIVITÀ DI TIROCINIO</t>
  </si>
  <si>
    <t>DOCENTI E TUTOR</t>
  </si>
  <si>
    <t>N. DOCENTI DI RUOLO DELL’ATENEO CHE SI PREVEDE DI IMPIEGARE NELLE ATTIVITA’ DIDATTICHE</t>
  </si>
  <si>
    <t>N. DOCENTI DI RUOLO DI ALTRE UNIVERSITÀ ITALIANE O ESTERE CHE SI PREVEDE DI IMPIEGARE NELLE ATTIVITA’ DIDATTICHE</t>
  </si>
  <si>
    <t>N. ESPERTI ESTERNI NECESSARI AD ASSICURARE IL COLLEGAMENTO CON IL MONDO DEL LAVORO E DELLE IMPRESE E GLI OBIETTIVI DI AGGIORNAMENTO PROFESSIONALE</t>
  </si>
  <si>
    <t>DICHIARAZIONI DI INTERESSE DA PARTE DI AZIENDE E/O ENTI ESTERNI</t>
  </si>
  <si>
    <t>EVENTUALI AGEVOLAZIONI PREVISTE PER GLI STUDENTI IN AGGIUNTA A QUELLE OBBLIGATORIE</t>
  </si>
  <si>
    <t>Prevista</t>
  </si>
  <si>
    <t>Non prevista</t>
  </si>
  <si>
    <t>Modalità</t>
  </si>
  <si>
    <t>NOTE PER LA COMPILAZIONE</t>
  </si>
  <si>
    <t>ORDINAMENTO</t>
  </si>
  <si>
    <t>PIANO DI STUDIO</t>
  </si>
  <si>
    <t>CONSIGLIO SCIENTIFICO</t>
  </si>
  <si>
    <t>PIANO FINANZIARIO</t>
  </si>
  <si>
    <t>SCHEDA INFORMATIVA PER LA VALUTAZIONE DEL MASTER</t>
  </si>
  <si>
    <t>Nel caso in cui si tratti di modalità Convenzionale (in presenza) o Mista, compilare la Tabella SEDE/I DISPONIBILI PER LO SVOLGIMENTO DELLE ATTIVITÀ DIDATTICHE IN PRESENZA.</t>
  </si>
  <si>
    <t>MODULO DI PROPOSTA DI MASTER UNIVERSITARIO</t>
  </si>
  <si>
    <t>possono essere riportate utili informazioni per la compilazione</t>
  </si>
  <si>
    <t xml:space="preserve">Dipartimento di </t>
  </si>
  <si>
    <t>N.B. NON E' OBBLIGATORIO</t>
  </si>
  <si>
    <t>"                                                                               "</t>
  </si>
  <si>
    <t>Dip</t>
  </si>
  <si>
    <t>Modulo</t>
  </si>
  <si>
    <t>Verifica Componenti</t>
  </si>
  <si>
    <t>MISTA (a distanza e in presenza)</t>
  </si>
  <si>
    <t>n.</t>
  </si>
  <si>
    <t>MODALITA' DI SVOLGIMENTO DI ATTIVITA' DI TIROCINIO E/O STAGE E/O APPRENDIMENTO IN PICCOLI GRUPPI</t>
  </si>
  <si>
    <t>A) INFORMAZIONI GENERALI</t>
  </si>
  <si>
    <t>B) OBIETTIVI FORMATIVI DEL MASTER</t>
  </si>
  <si>
    <t>C) ATTIVITA' DEL MASTER</t>
  </si>
  <si>
    <t>Nella Tabella del Piano Finanziario è prevista una sezione per le ENTRATE, il cui importo è determinato dal numero minimo degli studenti iscrivibili e dalla quota di iscrizione, anche se possono essere presenti ulteriori entrate relative a Risorse messe a disposizione dal Dipartimento o altre Strutture di Ateneo, oltre a eventuali Finanziamenti pubblici o privati esterni.
N.B. Nel caso siano previsti finanziamenti privati esterni, questi non vanno a contribuire alla voce di uscita "25% di entrate del Master da destinare al Bilancio di Ateneo".
Nella sezione per le USCITE, vengono riportate diverse voci di costo che possono essere previste per le attività del Master, tenendo presente che gli importi da indicare devono essere relativi al numero minimo di iscritti. Per ciascuna voce di costo va specificato con una “X” se tali costi sono fissi o possono variare con il variare del numero di iscritti.</t>
  </si>
  <si>
    <t>Nella tabella ATTIVITA' DEL MASTER (foglio "Regolamento_IIparte"), suddividere le attività previste in diverse voci con la relativa attroibuzione di CGFU a ciascuna attività, nel rispetto dei seguenti vincoli:
1) non meno della metà del totale dei CFU per la didattica frontale - in presenza o a distanza - e per i laboratori e le esercitazioni;
2) non meno di 9 CFU per tirocini, stage, attività di apprendimento attivo in piccoli gruppi;
3) non meno di 3 CFU per la prova finale. Il restante numero di CFU può essere utilizzato per altre attività (seminari, visite guidate, workshop, ecc.).</t>
  </si>
  <si>
    <t>Nella Tabella SEDE/SEDI DI SVOLGIMENTO DELLE ATTIVITA’ DI TIROCINIO/STAGE indicare la/le Struttura interna/e e/o gli Enti e/o le Aziende esterne prescelte per lo svolgimento delle Attività di Tirocinio, specificando, per ogni sede, le motivazioni che giustificano la individuazione della stessa in rapporto agli obiettivi formativi delle attività teorico-pratiche del Master, e inserendo nell'apposita sezione le eventuali CONVENZIONI per lo svolgimento di tali attività.</t>
  </si>
  <si>
    <t>Nella sezione DOCENTI E TUTOR è fondamentale riportare il contributo di uno o più esperti esterni che assicurano il collegamento con il mondo del lavoro.</t>
  </si>
  <si>
    <t>Nella sezione RILEVAZIONE DELL'OPINIONE DEGLI/DELLE STUDENTI/ESSE DEL MASTER SULLE ATTIVITA' SVOLTE, qualora prevista, riportare con quali modalità saranno rilevate le opinioni degli studenti/esse.</t>
  </si>
  <si>
    <t>RILEVAZIONE DELL’OPINIONE DEGLI STUDENTI/ESSE DEL MASTER SULLE ATTIVITÀ SVOLTE</t>
  </si>
  <si>
    <t>Nel PIANO DI STUDI il totale dei CFU DELLE ATTIVITA' DIDATTICHE ASSISTITE (Lezioni, Laboratori, Esercitazioni) deve essere pari alla somma dei CFU attribuiti a Lezioni, Laboratori, Esercitazioni nella tabella ATTIVITA' DEL MASTER (foglio "Regolamento_IIparte").</t>
  </si>
  <si>
    <r>
      <rPr>
        <b/>
        <sz val="9"/>
        <color theme="1"/>
        <rFont val="Arial"/>
        <family val="2"/>
      </rPr>
      <t xml:space="preserve">Livello del Master </t>
    </r>
    <r>
      <rPr>
        <sz val="9"/>
        <color theme="1"/>
        <rFont val="Arial"/>
        <family val="2"/>
      </rPr>
      <t>(foglio "Regolamento_Iparte)</t>
    </r>
    <r>
      <rPr>
        <b/>
        <sz val="9"/>
        <color theme="1"/>
        <rFont val="Arial"/>
        <family val="2"/>
      </rPr>
      <t>.</t>
    </r>
    <r>
      <rPr>
        <sz val="9"/>
        <color theme="1"/>
        <rFont val="Arial"/>
        <family val="2"/>
      </rPr>
      <t xml:space="preserve"> I Corsi di Master Universitario possono essere di “I Livello” se è richiesto quale requisito di ammissione almeno la Laurea di primo livello e di “II Livello” se è richiesto quale Titolo di ammissione esclusivamente la Laurea di secondo livello.</t>
    </r>
  </si>
  <si>
    <r>
      <rPr>
        <b/>
        <sz val="9"/>
        <color theme="1"/>
        <rFont val="Arial"/>
        <family val="2"/>
      </rPr>
      <t xml:space="preserve">Organizzazione e sede del Master. </t>
    </r>
    <r>
      <rPr>
        <sz val="9"/>
        <color theme="1"/>
        <rFont val="Arial"/>
        <family val="2"/>
      </rPr>
      <t>Se il Master è Interdipartimentale, indicare i Dipartimenti associati; se il Master è Interateneo indicare gli Atenei in convenzione; se il Master è organizzato in convenzione con altri enti o con ordini professionali indicare l’Ente. (N.B.: indicare esclusivamente Enti e/o istituzioni pubbliche o private che collaborano al Corso e di cui si è in possesso almeno di lettera di intenti).</t>
    </r>
  </si>
  <si>
    <r>
      <rPr>
        <b/>
        <sz val="9"/>
        <color theme="1"/>
        <rFont val="Arial"/>
        <family val="2"/>
      </rPr>
      <t>Percentuale minima di frequenza richiesta</t>
    </r>
    <r>
      <rPr>
        <sz val="9"/>
        <color theme="1"/>
        <rFont val="Arial"/>
        <family val="2"/>
      </rPr>
      <t>. La frequenza da parte degli iscritti alle varie attività formative del Corso di Master Universitario è obbligatoria e sono consentite assenze giustificate nei limiti stabiliti dai singoli regolamenti e comunque non superiori al 20% del totale del monte ore previste per il Master. Pertanto, la percentuale di frequenza obbligatoria da indicare deve essere almeno pari all’80%.</t>
    </r>
  </si>
  <si>
    <r>
      <rPr>
        <b/>
        <sz val="9"/>
        <color theme="1"/>
        <rFont val="Arial"/>
        <family val="2"/>
      </rPr>
      <t>Crediti formativi universitari</t>
    </r>
    <r>
      <rPr>
        <sz val="9"/>
        <color theme="1"/>
        <rFont val="Arial"/>
        <family val="2"/>
      </rPr>
      <t xml:space="preserve">. I Corsi di Master Universitario hanno una durata almeno annuale e devono prevedere il conferimento di almeno 60 CFU, corrispondenti a 1.500 ore di impegno complessivo. In presenza di particolari e motivate esigenze può essere autorizzata, in sede di istituzione e attivazione, una maggiore durata del Corso, tenuto conto che ad ogni aumento di ore deve corrispondere un proporzionale aumento dei CFU erogati.
A fronte di comprovate esigenze, possono essere istituiti Master di durata biennale per un insieme di attività pari a 3.000 ore, corrispondenti a 120 CFU. </t>
    </r>
    <r>
      <rPr>
        <i/>
        <sz val="9"/>
        <color theme="1"/>
        <rFont val="Arial"/>
        <family val="2"/>
      </rPr>
      <t>Non si possono istituire Master con un numero di ore e CFU superiori</t>
    </r>
    <r>
      <rPr>
        <sz val="9"/>
        <color theme="1"/>
        <rFont val="Arial"/>
        <family val="2"/>
      </rPr>
      <t>.</t>
    </r>
  </si>
  <si>
    <r>
      <rPr>
        <b/>
        <sz val="9"/>
        <color theme="1"/>
        <rFont val="Arial"/>
        <family val="2"/>
      </rPr>
      <t>Titolo di studio richiesto oper l'accesso</t>
    </r>
    <r>
      <rPr>
        <sz val="9"/>
        <color theme="1"/>
        <rFont val="Arial"/>
        <family val="2"/>
      </rPr>
      <t>. Indicare il nome e la classe di laurea di tutte le Lauree/Lauree Magistrali che consentono l'accesso.</t>
    </r>
  </si>
  <si>
    <r>
      <rPr>
        <b/>
        <sz val="9"/>
        <color theme="1"/>
        <rFont val="Arial"/>
        <family val="2"/>
      </rPr>
      <t>Eventuali titoli professionali aggiuntivi richiesto per l'accesso</t>
    </r>
    <r>
      <rPr>
        <sz val="9"/>
        <color theme="1"/>
        <rFont val="Arial"/>
        <family val="2"/>
      </rPr>
      <t>. Campo facoltativo.</t>
    </r>
  </si>
  <si>
    <r>
      <rPr>
        <b/>
        <sz val="9"/>
        <color theme="1"/>
        <rFont val="Arial"/>
        <family val="2"/>
      </rPr>
      <t>Numero minimo e massimo di iscrivibili</t>
    </r>
    <r>
      <rPr>
        <sz val="9"/>
        <color theme="1"/>
        <rFont val="Arial"/>
        <family val="2"/>
      </rPr>
      <t xml:space="preserve">. Il </t>
    </r>
    <r>
      <rPr>
        <u/>
        <sz val="9"/>
        <color theme="1"/>
        <rFont val="Arial"/>
        <family val="2"/>
      </rPr>
      <t>NUMERO MINIMO</t>
    </r>
    <r>
      <rPr>
        <sz val="9"/>
        <color theme="1"/>
        <rFont val="Arial"/>
        <family val="2"/>
      </rPr>
      <t xml:space="preserve"> DI ISCRIVIBILI indica la sostenibilità del Master in relazione alle risorse finanziarie che derivano dai contributi degli iscritti e/o da altri finanziamenti di enti pubblici e privati. Il numero minimo inderogabile per l’istituzione e attivazione di un corso Master è fissato in 5 (cinque iscritti). Il </t>
    </r>
    <r>
      <rPr>
        <u/>
        <sz val="9"/>
        <color theme="1"/>
        <rFont val="Arial"/>
        <family val="2"/>
      </rPr>
      <t>NUMERO MASSIMO</t>
    </r>
    <r>
      <rPr>
        <sz val="9"/>
        <color theme="1"/>
        <rFont val="Arial"/>
        <family val="2"/>
      </rPr>
      <t xml:space="preserve"> DI AMMISSIBILI indica la sostenibilità del Master in termini di numero massimo di allievi accoglibili, in relazione alla disponibilità di risorse (posti nelle aule, attrezzature e laboratori scientifici per la didattica; personale docente; personale tecnico; servizi di assistenza e tutorato messe a disposizione dal Dipartimento proponente e/o dalle altre strutture che collaborano alla realizzazione del Master). </t>
    </r>
    <r>
      <rPr>
        <i/>
        <sz val="9"/>
        <color theme="1"/>
        <rFont val="Arial"/>
        <family val="2"/>
      </rPr>
      <t>Il numero di posti per ciascuna edizione del Master va determinato nel Bando</t>
    </r>
    <r>
      <rPr>
        <sz val="9"/>
        <color theme="1"/>
        <rFont val="Arial"/>
        <family val="2"/>
      </rPr>
      <t xml:space="preserve"> e deve essere compreso tra il n. min. ed il n. max di iscrivibili indicati dall'Ordinamento del Master (foglio "Regolamento_Iparte"), di cui ai precedenti capoversi. </t>
    </r>
  </si>
  <si>
    <r>
      <rPr>
        <b/>
        <sz val="9"/>
        <color theme="1"/>
        <rFont val="Arial"/>
        <family val="2"/>
      </rPr>
      <t>Obiettivi formativi del Master</t>
    </r>
    <r>
      <rPr>
        <sz val="9"/>
        <color theme="1"/>
        <rFont val="Arial"/>
        <family val="2"/>
      </rPr>
      <t>. Riportare in questo campo una breve descrizione dei predetti obiettivi.</t>
    </r>
  </si>
  <si>
    <r>
      <rPr>
        <b/>
        <sz val="9"/>
        <color theme="1"/>
        <rFont val="Arial"/>
        <family val="2"/>
      </rPr>
      <t>Sbocchi occupazionali</t>
    </r>
    <r>
      <rPr>
        <sz val="9"/>
        <color theme="1"/>
        <rFont val="Arial"/>
        <family val="2"/>
      </rPr>
      <t>. In tale sezione riportare l’analisi del fabbisogno formativo e degli sbocchi occupazionali nel settore professionale di riferimento.</t>
    </r>
  </si>
  <si>
    <r>
      <rPr>
        <b/>
        <sz val="9"/>
        <color theme="1"/>
        <rFont val="Arial"/>
        <family val="2"/>
      </rPr>
      <t>Riqualificazione professionale</t>
    </r>
    <r>
      <rPr>
        <sz val="9"/>
        <color theme="1"/>
        <rFont val="Arial"/>
        <family val="2"/>
      </rPr>
      <t>. Inserire eventuali opportunità di riqualificazione.</t>
    </r>
  </si>
  <si>
    <r>
      <t xml:space="preserve">Nella colonna </t>
    </r>
    <r>
      <rPr>
        <b/>
        <sz val="9"/>
        <color theme="1"/>
        <rFont val="Arial"/>
        <family val="2"/>
      </rPr>
      <t>INSEGNAMENTI</t>
    </r>
    <r>
      <rPr>
        <sz val="9"/>
        <color theme="1"/>
        <rFont val="Arial"/>
        <family val="2"/>
      </rPr>
      <t>, indicare in ciascuna riga la denominazione dell’insegnamento, il relativo SSD, le ore di didattica assistita (in presenza e/o a distanza) ed i CFU.</t>
    </r>
    <r>
      <rPr>
        <i/>
        <sz val="9"/>
        <color theme="1"/>
        <rFont val="Arial"/>
        <family val="2"/>
      </rPr>
      <t xml:space="preserve"> Il singolo insegnamento non può essere inferiore a 3 CFU e non può eccedere 12 CFU. Eventuali deroghe a tale norma devono essere giustificate nella proposta istitutiva. </t>
    </r>
    <r>
      <rPr>
        <sz val="9"/>
        <color theme="1"/>
        <rFont val="Arial"/>
        <family val="2"/>
      </rPr>
      <t>Nel caso di insegnamento integrato, nella relativa riga, accanto alla denominazione dell'insegnamento va riportata, tra parentesi, la dicitura "integrato" ed il totale delle ore e dei CFU dei singoli moduli, mentre nelle righe a fianco vanno indicati i singoli moduli che compongono l'insegnamento integrato e relativi SSD, ore e CFU. Il singolo modulo non può essere inferiore a 3 CFU.</t>
    </r>
  </si>
  <si>
    <r>
      <t xml:space="preserve">Posto che ciascun CFU corrisponde a 25 ore di attività e che almeno il 50% di dette ore deve essere riservato allo studio individuale, per ogni CFU, le ore da destinare alla </t>
    </r>
    <r>
      <rPr>
        <b/>
        <sz val="9"/>
        <color theme="1"/>
        <rFont val="Arial"/>
        <family val="2"/>
      </rPr>
      <t>didattica assistita</t>
    </r>
    <r>
      <rPr>
        <sz val="9"/>
        <color theme="1"/>
        <rFont val="Arial"/>
        <family val="2"/>
      </rPr>
      <t xml:space="preserve"> non possono essere superiori a n. 12, nel rispetto dei seguenti criteri:
1) dalle 5 alle 10 ore per la lezione frontale, 2) dalle 6 alle 10 ore per le esercitazioni, 3) dalle 8 alle 12 ore per le attività di laboratorio.
Per tutte le altre attività diverse dagli insegnamenti deve essere specificato solo il numero di CFU.</t>
    </r>
  </si>
  <si>
    <r>
      <t>Nella sezione "</t>
    </r>
    <r>
      <rPr>
        <b/>
        <sz val="9"/>
        <color theme="1"/>
        <rFont val="Arial"/>
        <family val="2"/>
      </rPr>
      <t>Modalità di svolgimento di attività di tirocinio e/o stage e/o apprendimento in piccoli gruppi</t>
    </r>
    <r>
      <rPr>
        <sz val="9"/>
        <color theme="1"/>
        <rFont val="Arial"/>
        <family val="2"/>
      </rPr>
      <t xml:space="preserve"> (foglio "Piano di studi_Altre attività") indicare con quali modalità gli obiettivi formativi (o parte di essi) si realizzeranno attraverso lo svolgimento di attività pratiche che consentiranno di approfondire i collegamenti con il mondo del lavoro e delle imprese.</t>
    </r>
  </si>
  <si>
    <r>
      <t xml:space="preserve">Il Consiglio Scientifico deve essere composto da professori di ruolo e ricercatori Universitari, da ricercatori di Enti pubblici e privati, da rappresentanti del mondo del lavoro, da esperti di elevata e comprovata qualificazione. Almeno la metà più uno dei componenti del Consiglio deve essere costituita da professori e ricercatori dell’Ateneo Federico II. </t>
    </r>
    <r>
      <rPr>
        <i/>
        <u/>
        <sz val="9"/>
        <color theme="1"/>
        <rFont val="Arial"/>
        <family val="2"/>
      </rPr>
      <t>Il numero dei componenti va da un minimo di cinque a un massimo di undici, compreso il Coordinatore</t>
    </r>
    <r>
      <rPr>
        <sz val="9"/>
        <color theme="1"/>
        <rFont val="Arial"/>
        <family val="2"/>
      </rPr>
      <t>, salvo deroghe previste per i Master in convenzione.
Il Coordinatore è un professore di ruolo o un ricercatore (RU o RTD – Tip. B) dell’Ateneo facente parte del Consiglio Scientifico.
Nella Tabella “Consiglio Scientifico del Master" (floglio "Consiglio") indicare con una “X” i componenti interni o esterni nonché i componenti che risultano aver proposto l’istituzione del Master. Il Master deve essere proposto da almeno tre docenti – di cui almeno un professore di ruolo – afferenti al Dipartimento e che i proponenti entrano a far parte, di diritto, del Consiglio Scientifico del Master.</t>
    </r>
  </si>
  <si>
    <r>
      <t>Nella Tabella</t>
    </r>
    <r>
      <rPr>
        <b/>
        <sz val="9"/>
        <color theme="1"/>
        <rFont val="Arial"/>
        <family val="2"/>
      </rPr>
      <t xml:space="preserve"> </t>
    </r>
    <r>
      <rPr>
        <sz val="9"/>
        <color theme="1"/>
        <rFont val="Arial"/>
        <family val="2"/>
      </rPr>
      <t>MODALITÀ DI SVOLGIMENTO DEL MASTER (foglio "Altre Info"), contrassegnare con una "X" la modalità di svolgimento del Master tenendo presente che la % di ore in modalità telematica: per la modalità convenzionale non deve essere superiore a 1 decimo del totale delle ore; per la modalità mista non deve essere superiore ai 2 terzi del totale delle ore; per la modalità telematica deve essere superiore ai due terzi del totale delle ore dedicate alle attività didattiche assistite.</t>
    </r>
  </si>
  <si>
    <r>
      <rPr>
        <sz val="9"/>
        <color theme="10"/>
        <rFont val="Arial"/>
        <family val="2"/>
      </rPr>
      <t xml:space="preserve">Per tutto quanto non previsto nelle presenti Note consultare il </t>
    </r>
    <r>
      <rPr>
        <i/>
        <sz val="9"/>
        <color theme="10"/>
        <rFont val="Arial"/>
        <family val="2"/>
      </rPr>
      <t>Regolamento di Ateneo dei Master Universitari</t>
    </r>
    <r>
      <rPr>
        <sz val="9"/>
        <color theme="10"/>
        <rFont val="Arial"/>
        <family val="2"/>
      </rPr>
      <t>, emanato con D.R. n. 230 del 26/01/2022, reperibile nel sito web di Ateneo all’indirizzo</t>
    </r>
    <r>
      <rPr>
        <u/>
        <sz val="9"/>
        <color theme="10"/>
        <rFont val="Arial"/>
        <family val="2"/>
      </rPr>
      <t xml:space="preserve"> http://www.unina.it/didattica/post-laurea/master.</t>
    </r>
  </si>
  <si>
    <t>N. TUTOR PER ATTIVITÀ DI SUPPORTO ORGANIZZATIVO, PER IL SOSTEGNO ALLA DIDATTICA ATTIVA, PER IL COORDINAMENTO DELE ATTIVITA' DI TIROCINIO</t>
  </si>
  <si>
    <t xml:space="preserve">DIPARTIMENTO: </t>
  </si>
  <si>
    <t>NOTA</t>
  </si>
  <si>
    <t>Le celle ai lati delle tabelle sono quasi sempre non bloccate, per cui è possibile inserire delle note</t>
  </si>
  <si>
    <t>“Federico II”</t>
  </si>
  <si>
    <t>Totale master e finanziamenti pubblici</t>
  </si>
  <si>
    <t>La formattazione delle celle può sempre essere modificata</t>
  </si>
  <si>
    <t>Coordinatore: 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</si>
</sst>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1"/>
      <color theme="1"/>
      <name val="Calibri"/>
      <scheme val="minor"/>
    </font>
    <font>
      <b/>
      <sz val="11"/>
      <color theme="1"/>
      <name val="Calibri"/>
      <family val="2"/>
    </font>
    <font>
      <sz val="11"/>
      <color theme="1"/>
      <name val="Calibri"/>
      <family val="2"/>
    </font>
    <font>
      <b/>
      <sz val="11"/>
      <color rgb="FFC00000"/>
      <name val="Calibri"/>
      <family val="2"/>
    </font>
    <font>
      <sz val="11"/>
      <name val="Calibri"/>
      <family val="2"/>
    </font>
    <font>
      <sz val="11"/>
      <color rgb="FFFF0000"/>
      <name val="Calibri"/>
      <family val="2"/>
    </font>
    <font>
      <b/>
      <sz val="12"/>
      <color rgb="FF000000"/>
      <name val="Arial"/>
      <family val="2"/>
    </font>
    <font>
      <sz val="11"/>
      <color theme="1"/>
      <name val="Arial"/>
      <family val="2"/>
    </font>
    <font>
      <b/>
      <i/>
      <sz val="13"/>
      <color rgb="FF000000"/>
      <name val="Arial"/>
      <family val="2"/>
    </font>
    <font>
      <i/>
      <sz val="9"/>
      <color rgb="FF000000"/>
      <name val="Arial"/>
      <family val="2"/>
    </font>
    <font>
      <b/>
      <sz val="8"/>
      <color theme="1"/>
      <name val="Arial"/>
      <family val="2"/>
    </font>
    <font>
      <b/>
      <sz val="11"/>
      <color rgb="FFC00000"/>
      <name val="Arial"/>
      <family val="2"/>
    </font>
    <font>
      <b/>
      <sz val="10"/>
      <color theme="1"/>
      <name val="Arial"/>
      <family val="2"/>
    </font>
    <font>
      <b/>
      <sz val="12"/>
      <color theme="1"/>
      <name val="Arial"/>
      <family val="2"/>
    </font>
    <font>
      <b/>
      <sz val="12"/>
      <color rgb="FFFF0000"/>
      <name val="Arial"/>
      <family val="2"/>
    </font>
    <font>
      <sz val="9"/>
      <color theme="1"/>
      <name val="Arial"/>
      <family val="2"/>
    </font>
    <font>
      <sz val="7"/>
      <color theme="1"/>
      <name val="Arial"/>
      <family val="2"/>
    </font>
    <font>
      <b/>
      <sz val="10"/>
      <color rgb="FFC00000"/>
      <name val="Arial"/>
      <family val="2"/>
    </font>
    <font>
      <sz val="10"/>
      <color theme="1"/>
      <name val="Arial"/>
      <family val="2"/>
    </font>
    <font>
      <b/>
      <sz val="10"/>
      <color rgb="FF000000"/>
      <name val="Arial"/>
      <family val="2"/>
    </font>
    <font>
      <b/>
      <sz val="9"/>
      <color rgb="FFC00000"/>
      <name val="Arial"/>
      <family val="2"/>
    </font>
    <font>
      <sz val="10"/>
      <color rgb="FF000000"/>
      <name val="Arial"/>
      <family val="2"/>
    </font>
    <font>
      <b/>
      <sz val="9"/>
      <color theme="1"/>
      <name val="Arial"/>
      <family val="2"/>
    </font>
    <font>
      <sz val="8"/>
      <color theme="1"/>
      <name val="Arial"/>
      <family val="2"/>
    </font>
    <font>
      <sz val="10"/>
      <color rgb="FFC00000"/>
      <name val="Arial"/>
      <family val="2"/>
    </font>
    <font>
      <b/>
      <u/>
      <sz val="10"/>
      <color theme="1"/>
      <name val="Arial"/>
      <family val="2"/>
    </font>
    <font>
      <b/>
      <sz val="16"/>
      <color rgb="FFFF0000"/>
      <name val="Arial"/>
      <family val="2"/>
    </font>
    <font>
      <sz val="12"/>
      <color rgb="FFFF0000"/>
      <name val="Arial"/>
      <family val="2"/>
    </font>
    <font>
      <b/>
      <sz val="10"/>
      <color theme="1"/>
      <name val="Arial"/>
      <family val="2"/>
    </font>
    <font>
      <sz val="10"/>
      <color rgb="FFC00000"/>
      <name val="Arial"/>
      <family val="2"/>
    </font>
    <font>
      <sz val="11"/>
      <name val="Calibri"/>
      <family val="2"/>
    </font>
    <font>
      <b/>
      <sz val="10"/>
      <name val="Arial"/>
      <family val="2"/>
    </font>
    <font>
      <b/>
      <sz val="10"/>
      <color rgb="FFFF0000"/>
      <name val="Arial"/>
      <family val="2"/>
    </font>
    <font>
      <b/>
      <sz val="12"/>
      <color theme="1"/>
      <name val="Arial"/>
      <family val="2"/>
    </font>
    <font>
      <sz val="10"/>
      <color theme="1"/>
      <name val="Arial"/>
      <family val="2"/>
    </font>
    <font>
      <b/>
      <sz val="9"/>
      <color theme="1"/>
      <name val="Arial"/>
      <family val="2"/>
    </font>
    <font>
      <sz val="11"/>
      <color theme="1"/>
      <name val="Arial"/>
      <family val="2"/>
    </font>
    <font>
      <sz val="9"/>
      <color theme="1"/>
      <name val="Arial"/>
      <family val="2"/>
    </font>
    <font>
      <b/>
      <sz val="10"/>
      <color rgb="FFC00000"/>
      <name val="Arial"/>
      <family val="2"/>
    </font>
    <font>
      <sz val="9"/>
      <name val="Calibri"/>
      <family val="2"/>
    </font>
    <font>
      <sz val="9"/>
      <color theme="1"/>
      <name val="Calibri"/>
      <family val="2"/>
    </font>
    <font>
      <sz val="9"/>
      <color theme="1"/>
      <name val="Calibri"/>
      <family val="2"/>
      <scheme val="minor"/>
    </font>
    <font>
      <i/>
      <sz val="9"/>
      <color theme="1"/>
      <name val="Arial"/>
      <family val="2"/>
    </font>
    <font>
      <u/>
      <sz val="9"/>
      <color theme="1"/>
      <name val="Arial"/>
      <family val="2"/>
    </font>
    <font>
      <i/>
      <u/>
      <sz val="9"/>
      <color theme="1"/>
      <name val="Arial"/>
      <family val="2"/>
    </font>
    <font>
      <u/>
      <sz val="9"/>
      <color theme="10"/>
      <name val="Arial"/>
      <family val="2"/>
    </font>
    <font>
      <sz val="9"/>
      <color theme="10"/>
      <name val="Arial"/>
      <family val="2"/>
    </font>
    <font>
      <i/>
      <sz val="9"/>
      <color theme="10"/>
      <name val="Arial"/>
      <family val="2"/>
    </font>
    <font>
      <b/>
      <sz val="10"/>
      <color rgb="FF000000"/>
      <name val="Arial"/>
      <family val="2"/>
    </font>
    <font>
      <b/>
      <u/>
      <sz val="10"/>
      <color rgb="FFC00000"/>
      <name val="Arial"/>
      <family val="2"/>
    </font>
    <font>
      <sz val="10"/>
      <name val="Calibri"/>
      <family val="2"/>
    </font>
    <font>
      <b/>
      <sz val="11"/>
      <color rgb="FFFF0000"/>
      <name val="Calibri"/>
      <family val="2"/>
    </font>
    <font>
      <b/>
      <sz val="11"/>
      <name val="Calibri"/>
      <family val="2"/>
    </font>
    <font>
      <sz val="11"/>
      <color theme="1"/>
      <name val="Calibri"/>
      <family val="2"/>
    </font>
    <font>
      <b/>
      <sz val="11"/>
      <color rgb="FFC00000"/>
      <name val="Calibri"/>
      <family val="2"/>
    </font>
    <font>
      <sz val="10"/>
      <color theme="1"/>
      <name val="Calibri"/>
      <family val="2"/>
      <scheme val="minor"/>
    </font>
    <font>
      <sz val="12"/>
      <name val="Calibri"/>
      <family val="2"/>
    </font>
    <font>
      <sz val="10"/>
      <name val="Arial"/>
      <family val="2"/>
    </font>
  </fonts>
  <fills count="14">
    <fill>
      <patternFill patternType="none"/>
    </fill>
    <fill>
      <patternFill patternType="gray125"/>
    </fill>
    <fill>
      <patternFill patternType="solid">
        <fgColor rgb="FFFFD965"/>
        <bgColor rgb="FFFFD965"/>
      </patternFill>
    </fill>
    <fill>
      <patternFill patternType="solid">
        <fgColor rgb="FF9CC2E5"/>
        <bgColor rgb="FF9CC2E5"/>
      </patternFill>
    </fill>
    <fill>
      <patternFill patternType="solid">
        <fgColor rgb="FFD9E2F3"/>
        <bgColor rgb="FFD9E2F3"/>
      </patternFill>
    </fill>
    <fill>
      <patternFill patternType="solid">
        <fgColor rgb="FFE2EFD9"/>
        <bgColor rgb="FFE2EFD9"/>
      </patternFill>
    </fill>
    <fill>
      <patternFill patternType="solid">
        <fgColor theme="0"/>
        <bgColor theme="0"/>
      </patternFill>
    </fill>
    <fill>
      <patternFill patternType="solid">
        <fgColor rgb="FFBDD6EE"/>
        <bgColor rgb="FFBDD6EE"/>
      </patternFill>
    </fill>
    <fill>
      <patternFill patternType="lightHorizontal">
        <fgColor theme="7" tint="0.59996337778862885"/>
        <bgColor theme="7" tint="0.39994506668294322"/>
      </patternFill>
    </fill>
    <fill>
      <patternFill patternType="lightHorizontal">
        <fgColor theme="7" tint="0.59996337778862885"/>
        <bgColor theme="4" tint="0.59996337778862885"/>
      </patternFill>
    </fill>
    <fill>
      <patternFill patternType="lightHorizontal">
        <fgColor theme="7" tint="0.79998168889431442"/>
        <bgColor theme="7" tint="0.39991454817346722"/>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45">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
      <left/>
      <right style="thin">
        <color indexed="64"/>
      </right>
      <top style="thin">
        <color rgb="FF000000"/>
      </top>
      <bottom style="thin">
        <color rgb="FF000000"/>
      </bottom>
      <diagonal/>
    </border>
  </borders>
  <cellStyleXfs count="1">
    <xf numFmtId="0" fontId="0" fillId="0" borderId="0"/>
  </cellStyleXfs>
  <cellXfs count="354">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3" fillId="0" borderId="5" xfId="0" applyFont="1" applyBorder="1" applyAlignment="1">
      <alignment horizontal="center" vertical="center"/>
    </xf>
    <xf numFmtId="0" fontId="2" fillId="0" borderId="5" xfId="0" applyFont="1" applyBorder="1" applyAlignment="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7" fillId="0" borderId="0" xfId="0" applyFont="1" applyAlignment="1">
      <alignment vertical="center"/>
    </xf>
    <xf numFmtId="0" fontId="10" fillId="0" borderId="0" xfId="0" applyFont="1" applyAlignment="1">
      <alignment vertical="center"/>
    </xf>
    <xf numFmtId="0" fontId="7" fillId="0" borderId="0" xfId="0" applyFont="1" applyAlignment="1">
      <alignment vertical="center" wrapText="1"/>
    </xf>
    <xf numFmtId="0" fontId="7" fillId="5" borderId="19" xfId="0" applyFont="1" applyFill="1" applyBorder="1" applyAlignment="1">
      <alignment vertical="center" wrapText="1"/>
    </xf>
    <xf numFmtId="0" fontId="11" fillId="5" borderId="19" xfId="0" applyFont="1" applyFill="1" applyBorder="1" applyAlignment="1">
      <alignment horizontal="center" vertical="center" wrapText="1"/>
    </xf>
    <xf numFmtId="0" fontId="7" fillId="0" borderId="0" xfId="0" applyFont="1" applyAlignment="1">
      <alignment horizontal="left" vertical="center"/>
    </xf>
    <xf numFmtId="0" fontId="16" fillId="0" borderId="0" xfId="0" applyFont="1" applyAlignment="1">
      <alignment horizontal="center" vertical="center" wrapText="1"/>
    </xf>
    <xf numFmtId="0" fontId="2" fillId="0" borderId="0" xfId="0" applyFont="1"/>
    <xf numFmtId="0" fontId="18" fillId="0" borderId="0" xfId="0" applyFont="1"/>
    <xf numFmtId="0" fontId="12" fillId="0" borderId="0" xfId="0" applyFont="1" applyAlignment="1">
      <alignment vertical="center"/>
    </xf>
    <xf numFmtId="0" fontId="12" fillId="3" borderId="19"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17" fillId="5" borderId="6" xfId="0" applyFont="1" applyFill="1" applyBorder="1" applyAlignment="1">
      <alignment horizontal="center" vertical="center"/>
    </xf>
    <xf numFmtId="0" fontId="18" fillId="0" borderId="19" xfId="0" applyFont="1" applyBorder="1" applyAlignment="1">
      <alignment horizontal="center" vertical="center" wrapText="1"/>
    </xf>
    <xf numFmtId="0" fontId="12" fillId="4" borderId="19" xfId="0" applyFont="1" applyFill="1" applyBorder="1" applyAlignment="1">
      <alignment horizontal="center" vertical="center" wrapText="1"/>
    </xf>
    <xf numFmtId="0" fontId="18" fillId="0" borderId="0" xfId="0" applyFont="1" applyAlignment="1">
      <alignment vertical="center"/>
    </xf>
    <xf numFmtId="0" fontId="18" fillId="0" borderId="0" xfId="0" applyFont="1" applyAlignment="1">
      <alignment vertical="center" wrapText="1"/>
    </xf>
    <xf numFmtId="0" fontId="11" fillId="0" borderId="0" xfId="0" applyFont="1" applyAlignment="1">
      <alignment horizontal="center" vertical="center" wrapText="1"/>
    </xf>
    <xf numFmtId="0" fontId="10" fillId="3" borderId="19" xfId="0" applyFont="1" applyFill="1" applyBorder="1" applyAlignment="1">
      <alignment horizontal="center" vertical="center" wrapText="1"/>
    </xf>
    <xf numFmtId="0" fontId="21" fillId="4" borderId="19" xfId="0" applyFont="1" applyFill="1" applyBorder="1" applyAlignment="1">
      <alignment horizontal="center" vertical="center" wrapText="1"/>
    </xf>
    <xf numFmtId="0" fontId="12" fillId="0" borderId="19" xfId="0" applyFont="1" applyBorder="1" applyAlignment="1">
      <alignment horizontal="center" vertical="center" wrapText="1"/>
    </xf>
    <xf numFmtId="0" fontId="15" fillId="0" borderId="0" xfId="0" applyFont="1"/>
    <xf numFmtId="0" fontId="22" fillId="0" borderId="19" xfId="0" applyFont="1" applyBorder="1" applyAlignment="1">
      <alignment horizontal="center" vertical="center" wrapText="1"/>
    </xf>
    <xf numFmtId="0" fontId="15" fillId="0" borderId="0" xfId="0" applyFont="1" applyAlignment="1">
      <alignment vertical="center" wrapText="1"/>
    </xf>
    <xf numFmtId="0" fontId="22" fillId="0" borderId="19" xfId="0" applyFont="1" applyBorder="1" applyAlignment="1">
      <alignment horizontal="left" vertical="center" wrapText="1"/>
    </xf>
    <xf numFmtId="0" fontId="17" fillId="5" borderId="6" xfId="0" applyFont="1" applyFill="1" applyBorder="1" applyAlignment="1">
      <alignment vertical="center"/>
    </xf>
    <xf numFmtId="0" fontId="15" fillId="0" borderId="0" xfId="0" applyFont="1" applyAlignment="1">
      <alignment vertical="center"/>
    </xf>
    <xf numFmtId="0" fontId="24" fillId="0" borderId="0" xfId="0" applyFont="1"/>
    <xf numFmtId="0" fontId="18" fillId="0" borderId="19" xfId="0" applyFont="1" applyBorder="1" applyAlignment="1">
      <alignment horizontal="center" vertical="center"/>
    </xf>
    <xf numFmtId="1" fontId="17" fillId="5" borderId="10" xfId="0" applyNumberFormat="1" applyFont="1" applyFill="1" applyBorder="1" applyAlignment="1">
      <alignment horizontal="left" vertical="center"/>
    </xf>
    <xf numFmtId="0" fontId="18" fillId="0" borderId="0" xfId="0" applyFont="1" applyAlignment="1">
      <alignment horizontal="center"/>
    </xf>
    <xf numFmtId="0" fontId="18" fillId="0" borderId="0" xfId="0" applyFont="1" applyAlignment="1">
      <alignment horizontal="left"/>
    </xf>
    <xf numFmtId="0" fontId="18" fillId="5" borderId="23" xfId="0" applyFont="1" applyFill="1" applyBorder="1" applyAlignment="1">
      <alignment horizontal="center"/>
    </xf>
    <xf numFmtId="49" fontId="18" fillId="0" borderId="23" xfId="0" applyNumberFormat="1" applyFont="1" applyBorder="1" applyAlignment="1">
      <alignment horizontal="center" vertical="center" wrapText="1"/>
    </xf>
    <xf numFmtId="49" fontId="18" fillId="0" borderId="23" xfId="0" quotePrefix="1" applyNumberFormat="1" applyFont="1" applyBorder="1" applyAlignment="1">
      <alignment horizontal="center" vertical="center" wrapText="1"/>
    </xf>
    <xf numFmtId="0" fontId="18" fillId="5" borderId="24" xfId="0" applyFont="1" applyFill="1" applyBorder="1"/>
    <xf numFmtId="0" fontId="18" fillId="5" borderId="24" xfId="0" applyFont="1" applyFill="1" applyBorder="1" applyAlignment="1">
      <alignment horizontal="center"/>
    </xf>
    <xf numFmtId="0" fontId="12" fillId="0" borderId="6" xfId="0" applyFont="1" applyBorder="1" applyAlignment="1">
      <alignment horizontal="center" vertical="center" wrapText="1"/>
    </xf>
    <xf numFmtId="0" fontId="3" fillId="5" borderId="6" xfId="0" applyFont="1" applyFill="1" applyBorder="1"/>
    <xf numFmtId="0" fontId="0" fillId="0" borderId="0" xfId="0" applyAlignment="1">
      <alignment vertical="center"/>
    </xf>
    <xf numFmtId="0" fontId="34" fillId="9" borderId="34"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11" fillId="5" borderId="6" xfId="0" applyFont="1" applyFill="1" applyBorder="1" applyAlignment="1">
      <alignment vertical="center"/>
    </xf>
    <xf numFmtId="0" fontId="12" fillId="0" borderId="10" xfId="0" applyFont="1" applyBorder="1" applyAlignment="1" applyProtection="1">
      <alignment horizontal="center" vertical="center" wrapText="1"/>
      <protection locked="0"/>
    </xf>
    <xf numFmtId="0" fontId="0" fillId="8" borderId="0" xfId="0" applyFill="1" applyAlignment="1">
      <alignment horizontal="center" vertical="center"/>
    </xf>
    <xf numFmtId="0" fontId="25" fillId="4" borderId="19" xfId="0" applyFont="1" applyFill="1" applyBorder="1" applyAlignment="1">
      <alignment horizontal="center" vertical="center" wrapText="1"/>
    </xf>
    <xf numFmtId="0" fontId="28" fillId="4" borderId="19" xfId="0" applyFont="1" applyFill="1" applyBorder="1" applyAlignment="1">
      <alignment horizontal="center" vertical="center" wrapText="1"/>
    </xf>
    <xf numFmtId="0" fontId="18" fillId="5" borderId="23" xfId="0" applyFont="1" applyFill="1" applyBorder="1" applyAlignment="1">
      <alignment horizontal="center" vertical="center"/>
    </xf>
    <xf numFmtId="0" fontId="12" fillId="0" borderId="19" xfId="0" applyFont="1" applyBorder="1" applyAlignment="1" applyProtection="1">
      <alignment horizontal="center" vertical="center" wrapText="1"/>
      <protection locked="0"/>
    </xf>
    <xf numFmtId="0" fontId="12" fillId="0" borderId="10" xfId="0" applyFont="1" applyBorder="1" applyAlignment="1">
      <alignment vertical="center" wrapText="1"/>
    </xf>
    <xf numFmtId="0" fontId="15" fillId="0" borderId="6" xfId="0" applyFont="1" applyBorder="1"/>
    <xf numFmtId="0" fontId="18" fillId="12" borderId="0" xfId="0" applyFont="1" applyFill="1"/>
    <xf numFmtId="0" fontId="22" fillId="0" borderId="19" xfId="0" applyFont="1" applyBorder="1" applyAlignment="1" applyProtection="1">
      <alignment horizontal="center" vertical="center" wrapText="1"/>
      <protection locked="0"/>
    </xf>
    <xf numFmtId="0" fontId="15" fillId="0" borderId="19" xfId="0" applyFont="1" applyBorder="1" applyAlignment="1" applyProtection="1">
      <alignment horizontal="right" vertical="center" wrapText="1"/>
      <protection locked="0"/>
    </xf>
    <xf numFmtId="0" fontId="18" fillId="0" borderId="19" xfId="0" applyFont="1" applyBorder="1" applyAlignment="1" applyProtection="1">
      <alignment horizontal="left" vertical="center" wrapText="1"/>
      <protection locked="0"/>
    </xf>
    <xf numFmtId="0" fontId="18" fillId="0" borderId="19" xfId="0" applyFont="1" applyBorder="1" applyAlignment="1" applyProtection="1">
      <alignment horizontal="center" vertical="center" wrapText="1"/>
      <protection locked="0"/>
    </xf>
    <xf numFmtId="49" fontId="18" fillId="0" borderId="19" xfId="0" applyNumberFormat="1"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18" fillId="0" borderId="19" xfId="0" applyFont="1" applyBorder="1" applyAlignment="1" applyProtection="1">
      <alignment horizontal="left" vertical="center"/>
      <protection locked="0"/>
    </xf>
    <xf numFmtId="0" fontId="18" fillId="0" borderId="19" xfId="0" applyFont="1" applyBorder="1" applyAlignment="1" applyProtection="1">
      <alignment horizontal="center"/>
      <protection locked="0"/>
    </xf>
    <xf numFmtId="49" fontId="18" fillId="0" borderId="19" xfId="0" applyNumberFormat="1" applyFont="1" applyBorder="1" applyAlignment="1" applyProtection="1">
      <alignment horizontal="center"/>
      <protection locked="0"/>
    </xf>
    <xf numFmtId="0" fontId="22" fillId="0" borderId="20" xfId="0" applyFont="1" applyBorder="1" applyAlignment="1">
      <alignment horizontal="center" vertical="center" wrapText="1"/>
    </xf>
    <xf numFmtId="0" fontId="35" fillId="8" borderId="34" xfId="0" applyFont="1" applyFill="1" applyBorder="1" applyAlignment="1">
      <alignment horizontal="center" vertical="center"/>
    </xf>
    <xf numFmtId="0" fontId="12" fillId="0" borderId="23" xfId="0" applyFont="1" applyBorder="1" applyAlignment="1" applyProtection="1">
      <alignment horizontal="center" vertical="center" wrapText="1"/>
      <protection locked="0"/>
    </xf>
    <xf numFmtId="0" fontId="40" fillId="0" borderId="0" xfId="0" applyFont="1" applyAlignment="1">
      <alignment vertical="center"/>
    </xf>
    <xf numFmtId="0" fontId="41" fillId="0" borderId="0" xfId="0" applyFont="1" applyAlignment="1">
      <alignment vertical="center"/>
    </xf>
    <xf numFmtId="0" fontId="28" fillId="9" borderId="38" xfId="0" applyFont="1" applyFill="1" applyBorder="1" applyAlignment="1">
      <alignment horizontal="center" vertical="center" wrapText="1"/>
    </xf>
    <xf numFmtId="0" fontId="28" fillId="9" borderId="39" xfId="0" applyFont="1" applyFill="1" applyBorder="1" applyAlignment="1">
      <alignment horizontal="center" vertical="center" wrapText="1"/>
    </xf>
    <xf numFmtId="0" fontId="28" fillId="9" borderId="40" xfId="0" applyFont="1" applyFill="1" applyBorder="1" applyAlignment="1">
      <alignment horizontal="center" vertical="center" wrapText="1"/>
    </xf>
    <xf numFmtId="0" fontId="4" fillId="0" borderId="6" xfId="0" applyFont="1" applyBorder="1" applyAlignment="1">
      <alignment vertical="center"/>
    </xf>
    <xf numFmtId="4" fontId="20" fillId="0" borderId="19" xfId="0" applyNumberFormat="1" applyFont="1" applyBorder="1" applyAlignment="1" applyProtection="1">
      <alignment horizontal="center"/>
      <protection locked="0"/>
    </xf>
    <xf numFmtId="3" fontId="35" fillId="8" borderId="34" xfId="0" applyNumberFormat="1" applyFont="1" applyFill="1" applyBorder="1" applyAlignment="1">
      <alignment horizontal="center" vertical="center"/>
    </xf>
    <xf numFmtId="3" fontId="28" fillId="8" borderId="34" xfId="0" applyNumberFormat="1" applyFont="1" applyFill="1" applyBorder="1" applyAlignment="1">
      <alignment horizontal="center" vertical="center"/>
    </xf>
    <xf numFmtId="3" fontId="35" fillId="9" borderId="34" xfId="0" applyNumberFormat="1" applyFont="1" applyFill="1" applyBorder="1" applyAlignment="1">
      <alignment horizontal="right" vertical="center" wrapText="1"/>
    </xf>
    <xf numFmtId="3" fontId="28" fillId="8" borderId="34" xfId="0" applyNumberFormat="1" applyFont="1" applyFill="1" applyBorder="1" applyAlignment="1">
      <alignment horizontal="right" vertical="center"/>
    </xf>
    <xf numFmtId="0" fontId="34" fillId="0" borderId="19" xfId="0" applyFont="1" applyBorder="1" applyAlignment="1" applyProtection="1">
      <alignment horizontal="left" vertical="center" wrapText="1"/>
      <protection locked="0"/>
    </xf>
    <xf numFmtId="0" fontId="34" fillId="0" borderId="19" xfId="0" applyFont="1" applyBorder="1" applyAlignment="1" applyProtection="1">
      <alignment horizontal="center"/>
      <protection locked="0"/>
    </xf>
    <xf numFmtId="0" fontId="34" fillId="0" borderId="19" xfId="0" applyFont="1" applyBorder="1"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19" xfId="0" applyFont="1" applyBorder="1" applyAlignment="1" applyProtection="1">
      <alignment horizontal="left" vertical="center" wrapText="1"/>
      <protection locked="0"/>
    </xf>
    <xf numFmtId="49" fontId="28" fillId="0" borderId="19" xfId="0" applyNumberFormat="1" applyFont="1" applyBorder="1" applyAlignment="1" applyProtection="1">
      <alignment horizontal="center" vertical="center" wrapText="1"/>
      <protection locked="0"/>
    </xf>
    <xf numFmtId="49" fontId="34" fillId="0" borderId="19" xfId="0" applyNumberFormat="1" applyFont="1" applyBorder="1" applyAlignment="1" applyProtection="1">
      <alignment horizontal="center" vertical="center" wrapText="1"/>
      <protection locked="0"/>
    </xf>
    <xf numFmtId="0" fontId="12" fillId="0" borderId="24" xfId="0" applyFont="1" applyBorder="1" applyAlignment="1">
      <alignment vertical="center" wrapText="1"/>
    </xf>
    <xf numFmtId="0" fontId="28" fillId="0" borderId="23" xfId="0" applyFont="1" applyBorder="1" applyAlignment="1">
      <alignment horizontal="right" vertical="center" wrapText="1"/>
    </xf>
    <xf numFmtId="0" fontId="12" fillId="0" borderId="20" xfId="0" applyFont="1" applyBorder="1" applyAlignment="1">
      <alignment horizontal="center" vertical="center" wrapText="1"/>
    </xf>
    <xf numFmtId="1" fontId="14" fillId="6" borderId="10" xfId="0" applyNumberFormat="1" applyFont="1" applyFill="1" applyBorder="1" applyAlignment="1" applyProtection="1">
      <alignment horizontal="center" vertical="center" wrapText="1"/>
      <protection locked="0"/>
    </xf>
    <xf numFmtId="0" fontId="51" fillId="12" borderId="6" xfId="0" applyFont="1" applyFill="1" applyBorder="1" applyAlignment="1">
      <alignment vertical="center"/>
    </xf>
    <xf numFmtId="0" fontId="15" fillId="0" borderId="22" xfId="0" applyFont="1" applyBorder="1" applyAlignment="1" applyProtection="1">
      <alignment horizontal="right" vertical="center" wrapText="1"/>
      <protection locked="0"/>
    </xf>
    <xf numFmtId="49" fontId="12" fillId="0" borderId="18" xfId="0" applyNumberFormat="1" applyFont="1" applyBorder="1" applyAlignment="1">
      <alignment horizontal="center" vertical="center" wrapText="1"/>
    </xf>
    <xf numFmtId="0" fontId="12" fillId="0" borderId="10" xfId="0" applyFont="1" applyBorder="1" applyAlignment="1">
      <alignment horizontal="left" vertical="center" wrapText="1"/>
    </xf>
    <xf numFmtId="0" fontId="7" fillId="0" borderId="10" xfId="0" applyFont="1" applyBorder="1" applyAlignment="1">
      <alignment horizontal="left" vertical="center"/>
    </xf>
    <xf numFmtId="0" fontId="20" fillId="5" borderId="6" xfId="0" applyFont="1" applyFill="1" applyBorder="1" applyAlignment="1">
      <alignment horizontal="center" vertical="center"/>
    </xf>
    <xf numFmtId="0" fontId="18" fillId="0" borderId="0" xfId="0" applyFont="1" applyProtection="1">
      <protection locked="0"/>
    </xf>
    <xf numFmtId="0" fontId="7" fillId="0" borderId="0" xfId="0" applyFont="1" applyAlignment="1" applyProtection="1">
      <alignment vertical="center"/>
      <protection locked="0"/>
    </xf>
    <xf numFmtId="0" fontId="16" fillId="0" borderId="0" xfId="0" applyFont="1" applyAlignment="1" applyProtection="1">
      <alignment horizontal="center" vertical="center" wrapText="1"/>
      <protection locked="0"/>
    </xf>
    <xf numFmtId="0" fontId="13" fillId="6" borderId="16" xfId="0" applyFont="1" applyFill="1" applyBorder="1" applyAlignment="1" applyProtection="1">
      <alignment horizontal="center" vertical="center" wrapText="1"/>
      <protection locked="0"/>
    </xf>
    <xf numFmtId="0" fontId="52" fillId="11" borderId="37" xfId="0" applyFont="1" applyFill="1" applyBorder="1" applyAlignment="1">
      <alignment horizontal="left" vertical="center"/>
    </xf>
    <xf numFmtId="0" fontId="2" fillId="0" borderId="0" xfId="0" applyFont="1" applyProtection="1">
      <protection locked="0"/>
    </xf>
    <xf numFmtId="0" fontId="0" fillId="0" borderId="0" xfId="0" applyProtection="1">
      <protection locked="0"/>
    </xf>
    <xf numFmtId="0" fontId="12" fillId="4" borderId="20" xfId="0" applyFont="1" applyFill="1" applyBorder="1" applyAlignment="1">
      <alignment horizontal="center" vertical="center" wrapText="1"/>
    </xf>
    <xf numFmtId="0" fontId="0" fillId="0" borderId="0" xfId="0" applyAlignment="1" applyProtection="1">
      <alignment vertical="center"/>
      <protection locked="0"/>
    </xf>
    <xf numFmtId="0" fontId="2" fillId="0" borderId="0" xfId="0" applyFont="1" applyAlignment="1" applyProtection="1">
      <alignment vertical="center"/>
      <protection locked="0"/>
    </xf>
    <xf numFmtId="0" fontId="15" fillId="0" borderId="0" xfId="0" applyFont="1" applyProtection="1">
      <protection locked="0"/>
    </xf>
    <xf numFmtId="0" fontId="15" fillId="0" borderId="0" xfId="0" applyFont="1" applyAlignment="1" applyProtection="1">
      <alignment vertical="center" wrapText="1"/>
      <protection locked="0"/>
    </xf>
    <xf numFmtId="0" fontId="15" fillId="0" borderId="0" xfId="0" applyFont="1" applyAlignment="1" applyProtection="1">
      <alignment vertical="center"/>
      <protection locked="0"/>
    </xf>
    <xf numFmtId="0" fontId="17" fillId="0" borderId="0" xfId="0" applyFont="1" applyAlignment="1" applyProtection="1">
      <alignment vertical="center"/>
      <protection locked="0"/>
    </xf>
    <xf numFmtId="0" fontId="18" fillId="0" borderId="19" xfId="0" applyFont="1" applyBorder="1" applyAlignment="1" applyProtection="1">
      <alignment vertical="center" wrapText="1"/>
      <protection locked="0"/>
    </xf>
    <xf numFmtId="1" fontId="13" fillId="0" borderId="10" xfId="0" applyNumberFormat="1" applyFont="1" applyBorder="1" applyAlignment="1" applyProtection="1">
      <alignment horizontal="center" vertical="center" wrapText="1"/>
      <protection locked="0"/>
    </xf>
    <xf numFmtId="0" fontId="18" fillId="9" borderId="34"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8" fillId="0" borderId="20" xfId="0" applyFont="1" applyBorder="1" applyAlignment="1" applyProtection="1">
      <alignment horizontal="center" vertical="center" wrapText="1"/>
      <protection locked="0"/>
    </xf>
    <xf numFmtId="0" fontId="18" fillId="0" borderId="0" xfId="0" applyFont="1" applyAlignment="1" applyProtection="1">
      <alignment vertical="center"/>
      <protection locked="0"/>
    </xf>
    <xf numFmtId="0" fontId="17" fillId="12" borderId="0" xfId="0" applyFont="1" applyFill="1" applyAlignment="1">
      <alignment horizontal="left" vertical="center"/>
    </xf>
    <xf numFmtId="3" fontId="22" fillId="9" borderId="34" xfId="0" applyNumberFormat="1" applyFont="1" applyFill="1" applyBorder="1" applyAlignment="1">
      <alignment horizontal="center" vertical="center" wrapText="1"/>
    </xf>
    <xf numFmtId="0" fontId="17" fillId="12" borderId="6" xfId="0" applyFont="1" applyFill="1" applyBorder="1" applyAlignment="1">
      <alignment horizontal="center" vertical="center"/>
    </xf>
    <xf numFmtId="0" fontId="57" fillId="0" borderId="24" xfId="0" applyFont="1" applyBorder="1" applyAlignment="1" applyProtection="1">
      <alignment vertical="center"/>
      <protection locked="0"/>
    </xf>
    <xf numFmtId="0" fontId="57" fillId="0" borderId="23" xfId="0" applyFont="1" applyBorder="1" applyAlignment="1" applyProtection="1">
      <alignment vertical="center"/>
      <protection locked="0"/>
    </xf>
    <xf numFmtId="0" fontId="18" fillId="6" borderId="24" xfId="0" applyFont="1" applyFill="1" applyBorder="1" applyAlignment="1" applyProtection="1">
      <alignment horizontal="center" vertical="center" wrapText="1"/>
      <protection locked="0"/>
    </xf>
    <xf numFmtId="0" fontId="12" fillId="0" borderId="19" xfId="0" applyFont="1" applyBorder="1" applyAlignment="1" applyProtection="1">
      <alignment vertical="center" wrapText="1"/>
      <protection locked="0"/>
    </xf>
    <xf numFmtId="0" fontId="2" fillId="3" borderId="6" xfId="0" applyFont="1" applyFill="1" applyBorder="1" applyAlignment="1">
      <alignment horizontal="center" vertical="center"/>
    </xf>
    <xf numFmtId="0" fontId="4" fillId="0" borderId="6" xfId="0" applyFont="1" applyBorder="1"/>
    <xf numFmtId="0" fontId="3" fillId="0" borderId="0" xfId="0" applyFont="1" applyAlignment="1">
      <alignment horizontal="center" vertical="center"/>
    </xf>
    <xf numFmtId="0" fontId="0" fillId="0" borderId="0" xfId="0"/>
    <xf numFmtId="0" fontId="2" fillId="0" borderId="0" xfId="0" applyFont="1" applyAlignment="1">
      <alignment horizontal="center" vertical="center"/>
    </xf>
    <xf numFmtId="0" fontId="1" fillId="0" borderId="0" xfId="0" applyFont="1" applyAlignment="1">
      <alignment horizontal="center" vertical="center"/>
    </xf>
    <xf numFmtId="0" fontId="5" fillId="0" borderId="0" xfId="0" applyFont="1" applyAlignment="1">
      <alignment horizontal="center" vertical="center"/>
    </xf>
    <xf numFmtId="0" fontId="2" fillId="4" borderId="6" xfId="0" applyFont="1" applyFill="1" applyBorder="1" applyAlignment="1">
      <alignment horizontal="center" vertical="center"/>
    </xf>
    <xf numFmtId="0" fontId="2" fillId="0" borderId="0" xfId="0" applyFont="1" applyAlignment="1">
      <alignment horizontal="center" vertical="center" wrapText="1"/>
    </xf>
    <xf numFmtId="0" fontId="54" fillId="0" borderId="0" xfId="0" applyFont="1" applyAlignment="1">
      <alignment horizontal="center" vertical="center"/>
    </xf>
    <xf numFmtId="0" fontId="2" fillId="0" borderId="0" xfId="0" applyFont="1" applyAlignment="1">
      <alignment horizontal="left" vertical="center" wrapText="1"/>
    </xf>
    <xf numFmtId="0" fontId="2" fillId="5" borderId="6" xfId="0" applyFont="1" applyFill="1" applyBorder="1" applyAlignment="1">
      <alignment horizontal="center" vertical="center"/>
    </xf>
    <xf numFmtId="0" fontId="53" fillId="0" borderId="0" xfId="0" applyFont="1" applyAlignment="1">
      <alignment horizontal="left" vertical="center" wrapText="1"/>
    </xf>
    <xf numFmtId="0" fontId="0" fillId="9" borderId="0" xfId="0" applyFill="1" applyAlignment="1">
      <alignment horizontal="center" vertical="center"/>
    </xf>
    <xf numFmtId="0" fontId="12" fillId="0" borderId="10" xfId="0" applyFont="1" applyBorder="1" applyAlignment="1">
      <alignment horizontal="left" vertical="center" wrapText="1"/>
    </xf>
    <xf numFmtId="0" fontId="4" fillId="0" borderId="24" xfId="0" applyFont="1" applyBorder="1"/>
    <xf numFmtId="0" fontId="4" fillId="0" borderId="23" xfId="0" applyFont="1" applyBorder="1"/>
    <xf numFmtId="0" fontId="6" fillId="3" borderId="11" xfId="0" applyFont="1" applyFill="1" applyBorder="1" applyAlignment="1" applyProtection="1">
      <alignment horizontal="center" vertical="center" wrapText="1"/>
      <protection locked="0"/>
    </xf>
    <xf numFmtId="0" fontId="4" fillId="0" borderId="12" xfId="0" applyFont="1" applyBorder="1" applyProtection="1">
      <protection locked="0"/>
    </xf>
    <xf numFmtId="0" fontId="4" fillId="0" borderId="13" xfId="0" applyFont="1" applyBorder="1" applyProtection="1">
      <protection locked="0"/>
    </xf>
    <xf numFmtId="0" fontId="8" fillId="3" borderId="14" xfId="0" applyFont="1" applyFill="1" applyBorder="1" applyAlignment="1" applyProtection="1">
      <alignment horizontal="center" vertical="center" wrapText="1"/>
      <protection locked="0"/>
    </xf>
    <xf numFmtId="0" fontId="4" fillId="0" borderId="6" xfId="0" applyFont="1" applyBorder="1" applyProtection="1">
      <protection locked="0"/>
    </xf>
    <xf numFmtId="0" fontId="4" fillId="0" borderId="15" xfId="0" applyFont="1" applyBorder="1" applyProtection="1">
      <protection locked="0"/>
    </xf>
    <xf numFmtId="0" fontId="9" fillId="3" borderId="16" xfId="0" applyFont="1" applyFill="1" applyBorder="1" applyAlignment="1" applyProtection="1">
      <alignment horizontal="center" vertical="center" wrapText="1"/>
      <protection locked="0"/>
    </xf>
    <xf numFmtId="0" fontId="4" fillId="0" borderId="17" xfId="0" applyFont="1" applyBorder="1" applyProtection="1">
      <protection locked="0"/>
    </xf>
    <xf numFmtId="0" fontId="4" fillId="0" borderId="18" xfId="0" applyFont="1" applyBorder="1" applyProtection="1">
      <protection locked="0"/>
    </xf>
    <xf numFmtId="0" fontId="11" fillId="3" borderId="10" xfId="0" applyFont="1" applyFill="1" applyBorder="1" applyAlignment="1">
      <alignment horizontal="center" vertical="center" wrapText="1"/>
    </xf>
    <xf numFmtId="0" fontId="7" fillId="0" borderId="10" xfId="0" applyFont="1" applyBorder="1" applyAlignment="1">
      <alignment horizontal="left" vertical="center"/>
    </xf>
    <xf numFmtId="0" fontId="4" fillId="0" borderId="15" xfId="0" applyFont="1" applyBorder="1"/>
    <xf numFmtId="0" fontId="13" fillId="0" borderId="10"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33" fillId="9" borderId="10" xfId="0" applyFont="1" applyFill="1" applyBorder="1" applyAlignment="1">
      <alignment horizontal="center" vertical="center"/>
    </xf>
    <xf numFmtId="0" fontId="33" fillId="9" borderId="23" xfId="0" applyFont="1" applyFill="1" applyBorder="1" applyAlignment="1">
      <alignment horizontal="center" vertical="center"/>
    </xf>
    <xf numFmtId="0" fontId="35" fillId="0" borderId="11" xfId="0" applyFont="1" applyBorder="1" applyAlignment="1" applyProtection="1">
      <alignment horizontal="left" vertical="center" wrapText="1"/>
      <protection locked="0"/>
    </xf>
    <xf numFmtId="0" fontId="39" fillId="0" borderId="12" xfId="0" applyFont="1" applyBorder="1" applyProtection="1">
      <protection locked="0"/>
    </xf>
    <xf numFmtId="0" fontId="39" fillId="0" borderId="13" xfId="0" applyFont="1" applyBorder="1" applyProtection="1">
      <protection locked="0"/>
    </xf>
    <xf numFmtId="0" fontId="39" fillId="0" borderId="14" xfId="0" applyFont="1" applyBorder="1" applyProtection="1">
      <protection locked="0"/>
    </xf>
    <xf numFmtId="0" fontId="41" fillId="0" borderId="0" xfId="0" applyFont="1" applyProtection="1">
      <protection locked="0"/>
    </xf>
    <xf numFmtId="0" fontId="39" fillId="0" borderId="15" xfId="0" applyFont="1" applyBorder="1" applyProtection="1">
      <protection locked="0"/>
    </xf>
    <xf numFmtId="0" fontId="39" fillId="0" borderId="16" xfId="0" applyFont="1" applyBorder="1" applyProtection="1">
      <protection locked="0"/>
    </xf>
    <xf numFmtId="0" fontId="39" fillId="0" borderId="17" xfId="0" applyFont="1" applyBorder="1" applyProtection="1">
      <protection locked="0"/>
    </xf>
    <xf numFmtId="0" fontId="39" fillId="0" borderId="18" xfId="0" applyFont="1" applyBorder="1" applyProtection="1">
      <protection locked="0"/>
    </xf>
    <xf numFmtId="0" fontId="7" fillId="0" borderId="11" xfId="0" applyFont="1" applyBorder="1" applyAlignment="1">
      <alignment horizontal="left" vertical="center" wrapText="1"/>
    </xf>
    <xf numFmtId="0" fontId="4" fillId="0" borderId="12" xfId="0" applyFont="1" applyBorder="1"/>
    <xf numFmtId="0" fontId="18" fillId="0" borderId="11" xfId="0" applyFont="1" applyBorder="1" applyAlignment="1" applyProtection="1">
      <alignment horizontal="left" vertical="center" wrapText="1"/>
      <protection locked="0"/>
    </xf>
    <xf numFmtId="0" fontId="50" fillId="0" borderId="12" xfId="0" applyFont="1" applyBorder="1" applyProtection="1">
      <protection locked="0"/>
    </xf>
    <xf numFmtId="0" fontId="50" fillId="0" borderId="13" xfId="0" applyFont="1" applyBorder="1" applyProtection="1">
      <protection locked="0"/>
    </xf>
    <xf numFmtId="0" fontId="18" fillId="0" borderId="14" xfId="0" applyFont="1" applyBorder="1" applyAlignment="1" applyProtection="1">
      <alignment horizontal="left" vertical="center" wrapText="1"/>
      <protection locked="0"/>
    </xf>
    <xf numFmtId="0" fontId="50" fillId="0" borderId="6" xfId="0" applyFont="1" applyBorder="1" applyProtection="1">
      <protection locked="0"/>
    </xf>
    <xf numFmtId="0" fontId="50" fillId="0" borderId="15" xfId="0" applyFont="1" applyBorder="1" applyProtection="1">
      <protection locked="0"/>
    </xf>
    <xf numFmtId="0" fontId="50" fillId="0" borderId="14" xfId="0" applyFont="1" applyBorder="1" applyProtection="1">
      <protection locked="0"/>
    </xf>
    <xf numFmtId="0" fontId="55" fillId="0" borderId="0" xfId="0" applyFont="1" applyProtection="1">
      <protection locked="0"/>
    </xf>
    <xf numFmtId="0" fontId="50" fillId="0" borderId="16" xfId="0" applyFont="1" applyBorder="1" applyProtection="1">
      <protection locked="0"/>
    </xf>
    <xf numFmtId="0" fontId="50" fillId="0" borderId="17" xfId="0" applyFont="1" applyBorder="1" applyProtection="1">
      <protection locked="0"/>
    </xf>
    <xf numFmtId="0" fontId="50" fillId="0" borderId="18" xfId="0" applyFont="1" applyBorder="1" applyProtection="1">
      <protection locked="0"/>
    </xf>
    <xf numFmtId="0" fontId="28" fillId="4" borderId="25" xfId="0" applyFont="1" applyFill="1" applyBorder="1" applyAlignment="1">
      <alignment horizontal="left" vertical="center"/>
    </xf>
    <xf numFmtId="0" fontId="31" fillId="0" borderId="27" xfId="0" applyFont="1" applyBorder="1" applyAlignment="1">
      <alignment horizontal="left"/>
    </xf>
    <xf numFmtId="1" fontId="14" fillId="0" borderId="24" xfId="0" applyNumberFormat="1" applyFont="1" applyBorder="1" applyAlignment="1" applyProtection="1">
      <alignment horizontal="center" vertical="center" wrapText="1"/>
      <protection locked="0"/>
    </xf>
    <xf numFmtId="0" fontId="56" fillId="0" borderId="23" xfId="0" applyFont="1" applyBorder="1" applyProtection="1">
      <protection locked="0"/>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2" fillId="0" borderId="6" xfId="0" applyFont="1" applyBorder="1" applyAlignment="1">
      <alignment horizontal="left" vertical="center" wrapText="1"/>
    </xf>
    <xf numFmtId="0" fontId="12" fillId="0" borderId="1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17" fillId="7" borderId="10" xfId="0" applyFont="1" applyFill="1" applyBorder="1" applyAlignment="1">
      <alignment horizontal="center" vertical="center" wrapText="1"/>
    </xf>
    <xf numFmtId="0" fontId="34" fillId="0" borderId="11" xfId="0" applyFont="1" applyBorder="1" applyAlignment="1" applyProtection="1">
      <alignment horizontal="left" vertical="center" wrapText="1"/>
      <protection locked="0"/>
    </xf>
    <xf numFmtId="0" fontId="12" fillId="4" borderId="10" xfId="0" applyFont="1" applyFill="1" applyBorder="1" applyAlignment="1">
      <alignment horizontal="center" vertical="center" wrapText="1"/>
    </xf>
    <xf numFmtId="0" fontId="12" fillId="0" borderId="10" xfId="0" applyFont="1" applyBorder="1" applyAlignment="1">
      <alignment horizontal="center" vertical="center" wrapText="1"/>
    </xf>
    <xf numFmtId="0" fontId="12" fillId="0" borderId="10" xfId="0" applyFont="1" applyBorder="1" applyAlignment="1">
      <alignment horizontal="right" vertical="center" wrapText="1"/>
    </xf>
    <xf numFmtId="0" fontId="31" fillId="10" borderId="34" xfId="0" applyFont="1" applyFill="1" applyBorder="1" applyAlignment="1">
      <alignment horizontal="center" vertical="center" wrapText="1"/>
    </xf>
    <xf numFmtId="0" fontId="28" fillId="9" borderId="0" xfId="0" applyFont="1" applyFill="1" applyAlignment="1">
      <alignment horizontal="left" vertical="center"/>
    </xf>
    <xf numFmtId="0" fontId="17" fillId="4" borderId="10" xfId="0" applyFont="1" applyFill="1" applyBorder="1" applyAlignment="1">
      <alignment horizontal="right" vertical="center" wrapText="1"/>
    </xf>
    <xf numFmtId="0" fontId="32" fillId="10" borderId="34" xfId="0" applyFont="1" applyFill="1" applyBorder="1" applyAlignment="1">
      <alignment horizontal="center" vertical="center" wrapText="1"/>
    </xf>
    <xf numFmtId="0" fontId="17" fillId="0" borderId="11" xfId="0" applyFont="1" applyBorder="1" applyAlignment="1">
      <alignment horizontal="center" vertical="center" wrapText="1"/>
    </xf>
    <xf numFmtId="0" fontId="4" fillId="0" borderId="13" xfId="0" applyFont="1" applyBorder="1"/>
    <xf numFmtId="0" fontId="17" fillId="0" borderId="10" xfId="0" applyFont="1" applyBorder="1" applyAlignment="1">
      <alignment horizontal="center" vertical="center" wrapText="1"/>
    </xf>
    <xf numFmtId="0" fontId="12" fillId="11" borderId="25" xfId="0" applyFont="1" applyFill="1" applyBorder="1" applyAlignment="1">
      <alignment horizontal="center" vertical="center" wrapText="1"/>
    </xf>
    <xf numFmtId="0" fontId="12" fillId="11" borderId="26"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57" fillId="0" borderId="24" xfId="0" applyFont="1" applyBorder="1" applyAlignment="1">
      <alignment vertical="center"/>
    </xf>
    <xf numFmtId="0" fontId="57" fillId="0" borderId="23" xfId="0" applyFont="1" applyBorder="1" applyAlignment="1">
      <alignment vertical="center"/>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6" borderId="24" xfId="0" applyFont="1" applyFill="1" applyBorder="1" applyAlignment="1" applyProtection="1">
      <alignment horizontal="center" vertical="center" wrapText="1"/>
      <protection locked="0"/>
    </xf>
    <xf numFmtId="0" fontId="57" fillId="0" borderId="24" xfId="0" applyFont="1" applyBorder="1" applyAlignment="1" applyProtection="1">
      <alignment vertical="center"/>
      <protection locked="0"/>
    </xf>
    <xf numFmtId="0" fontId="57" fillId="0" borderId="23" xfId="0" applyFont="1" applyBorder="1" applyAlignment="1" applyProtection="1">
      <alignment vertical="center"/>
      <protection locked="0"/>
    </xf>
    <xf numFmtId="0" fontId="18" fillId="0" borderId="12" xfId="0" applyFont="1" applyBorder="1" applyAlignment="1" applyProtection="1">
      <alignment horizontal="center" vertical="center" wrapText="1"/>
      <protection locked="0"/>
    </xf>
    <xf numFmtId="0" fontId="57" fillId="0" borderId="12" xfId="0" applyFont="1" applyBorder="1" applyAlignment="1" applyProtection="1">
      <alignment vertical="center"/>
      <protection locked="0"/>
    </xf>
    <xf numFmtId="0" fontId="57" fillId="0" borderId="13" xfId="0" applyFont="1" applyBorder="1" applyAlignment="1" applyProtection="1">
      <alignment vertical="center"/>
      <protection locked="0"/>
    </xf>
    <xf numFmtId="0" fontId="18" fillId="0" borderId="37" xfId="0" applyFont="1" applyBorder="1" applyAlignment="1" applyProtection="1">
      <alignment horizontal="center" vertical="center"/>
      <protection locked="0"/>
    </xf>
    <xf numFmtId="0" fontId="18" fillId="0" borderId="24" xfId="0" applyFont="1" applyBorder="1" applyAlignment="1" applyProtection="1">
      <alignment horizontal="center" vertical="center" wrapText="1"/>
      <protection locked="0"/>
    </xf>
    <xf numFmtId="0" fontId="18" fillId="0" borderId="24" xfId="0" applyFont="1" applyBorder="1" applyAlignment="1" applyProtection="1">
      <alignment horizontal="center" vertical="center"/>
      <protection locked="0"/>
    </xf>
    <xf numFmtId="0" fontId="11" fillId="3" borderId="6"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4" fillId="0" borderId="24" xfId="0" applyFont="1" applyBorder="1" applyAlignment="1">
      <alignment vertical="center"/>
    </xf>
    <xf numFmtId="0" fontId="4" fillId="0" borderId="23" xfId="0" applyFont="1" applyBorder="1" applyAlignment="1">
      <alignment vertical="center"/>
    </xf>
    <xf numFmtId="0" fontId="2" fillId="0" borderId="10" xfId="0" applyFont="1" applyBorder="1" applyAlignment="1">
      <alignment horizontal="center" vertical="center"/>
    </xf>
    <xf numFmtId="0" fontId="19" fillId="4" borderId="10" xfId="0" applyFont="1" applyFill="1" applyBorder="1" applyAlignment="1">
      <alignment horizontal="left" vertical="center" wrapText="1"/>
    </xf>
    <xf numFmtId="0" fontId="18" fillId="0" borderId="19" xfId="0" applyFont="1" applyBorder="1" applyAlignment="1" applyProtection="1">
      <alignment horizontal="center" vertical="center"/>
      <protection locked="0"/>
    </xf>
    <xf numFmtId="0" fontId="12" fillId="4" borderId="10" xfId="0" applyFont="1" applyFill="1" applyBorder="1" applyAlignment="1">
      <alignment horizontal="right" vertical="center" wrapText="1"/>
    </xf>
    <xf numFmtId="0" fontId="11" fillId="3" borderId="22" xfId="0" applyFont="1" applyFill="1" applyBorder="1" applyAlignment="1">
      <alignment horizontal="center" vertical="center" wrapText="1"/>
    </xf>
    <xf numFmtId="0" fontId="4" fillId="0" borderId="22" xfId="0" applyFont="1" applyBorder="1" applyAlignment="1">
      <alignment vertical="center"/>
    </xf>
    <xf numFmtId="0" fontId="28" fillId="4" borderId="34"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2" fillId="0" borderId="19" xfId="0" applyFont="1" applyBorder="1" applyAlignment="1" applyProtection="1">
      <alignment horizontal="center" vertical="center" wrapText="1"/>
      <protection locked="0"/>
    </xf>
    <xf numFmtId="0" fontId="57" fillId="0" borderId="19" xfId="0" applyFont="1" applyBorder="1" applyAlignment="1" applyProtection="1">
      <alignment horizontal="center" vertical="center"/>
      <protection locked="0"/>
    </xf>
    <xf numFmtId="0" fontId="18" fillId="0" borderId="34" xfId="0" applyFont="1" applyBorder="1" applyAlignment="1" applyProtection="1">
      <alignment horizontal="left" vertical="center" wrapText="1"/>
      <protection locked="0"/>
    </xf>
    <xf numFmtId="0" fontId="19" fillId="4" borderId="10" xfId="0" applyFont="1" applyFill="1" applyBorder="1" applyAlignment="1">
      <alignment horizontal="center" vertical="center" wrapText="1"/>
    </xf>
    <xf numFmtId="0" fontId="22" fillId="0" borderId="10" xfId="0" applyFont="1" applyBorder="1" applyAlignment="1">
      <alignment horizontal="left" vertical="center" wrapText="1"/>
    </xf>
    <xf numFmtId="0" fontId="4" fillId="0" borderId="18" xfId="0" applyFont="1" applyBorder="1"/>
    <xf numFmtId="0" fontId="22" fillId="5" borderId="10" xfId="0" applyFont="1" applyFill="1" applyBorder="1" applyAlignment="1">
      <alignment horizontal="right" vertical="center" wrapText="1"/>
    </xf>
    <xf numFmtId="0" fontId="22" fillId="12" borderId="10" xfId="0" applyFont="1" applyFill="1" applyBorder="1" applyAlignment="1">
      <alignment horizontal="left" vertical="center" wrapText="1"/>
    </xf>
    <xf numFmtId="0" fontId="22" fillId="12" borderId="24" xfId="0" applyFont="1" applyFill="1" applyBorder="1" applyAlignment="1">
      <alignment horizontal="left" vertical="center" wrapText="1"/>
    </xf>
    <xf numFmtId="0" fontId="22" fillId="12" borderId="23" xfId="0" applyFont="1" applyFill="1" applyBorder="1" applyAlignment="1">
      <alignment horizontal="left" vertical="center" wrapText="1"/>
    </xf>
    <xf numFmtId="0" fontId="15" fillId="11" borderId="10" xfId="0" applyFont="1" applyFill="1" applyBorder="1" applyAlignment="1">
      <alignment horizontal="left" vertical="center" wrapText="1"/>
    </xf>
    <xf numFmtId="0" fontId="4" fillId="11" borderId="24" xfId="0" applyFont="1" applyFill="1" applyBorder="1"/>
    <xf numFmtId="0" fontId="4" fillId="11" borderId="23" xfId="0" applyFont="1" applyFill="1" applyBorder="1"/>
    <xf numFmtId="0" fontId="15" fillId="0" borderId="10" xfId="0" applyFont="1" applyBorder="1" applyAlignment="1">
      <alignment horizontal="left" vertical="center" wrapText="1"/>
    </xf>
    <xf numFmtId="0" fontId="22" fillId="0" borderId="10" xfId="0" applyFont="1" applyBorder="1" applyAlignment="1">
      <alignment horizontal="right" vertical="center" wrapText="1"/>
    </xf>
    <xf numFmtId="0" fontId="23" fillId="0" borderId="10" xfId="0" applyFont="1" applyBorder="1" applyAlignment="1">
      <alignment horizontal="left" vertical="center" wrapText="1"/>
    </xf>
    <xf numFmtId="0" fontId="36" fillId="5" borderId="10" xfId="0" applyFont="1" applyFill="1" applyBorder="1" applyAlignment="1">
      <alignment horizontal="right" vertical="center"/>
    </xf>
    <xf numFmtId="0" fontId="7" fillId="5" borderId="10" xfId="0" applyFont="1" applyFill="1" applyBorder="1" applyAlignment="1">
      <alignment horizontal="right" vertical="center"/>
    </xf>
    <xf numFmtId="0" fontId="17" fillId="3" borderId="6"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4" fillId="0" borderId="22" xfId="0" applyFont="1" applyBorder="1"/>
    <xf numFmtId="0" fontId="17" fillId="3" borderId="11" xfId="0" applyFont="1" applyFill="1" applyBorder="1" applyAlignment="1" applyProtection="1">
      <alignment horizontal="center" vertical="center" wrapText="1"/>
      <protection locked="0"/>
    </xf>
    <xf numFmtId="0" fontId="12" fillId="3" borderId="14" xfId="0" applyFont="1" applyFill="1" applyBorder="1" applyAlignment="1" applyProtection="1">
      <alignment horizontal="center" vertical="center" wrapText="1"/>
      <protection locked="0"/>
    </xf>
    <xf numFmtId="0" fontId="29" fillId="3" borderId="16" xfId="0" applyFont="1" applyFill="1" applyBorder="1" applyAlignment="1" applyProtection="1">
      <alignment horizontal="center" vertical="center" wrapText="1"/>
      <protection locked="0"/>
    </xf>
    <xf numFmtId="0" fontId="30" fillId="0" borderId="17" xfId="0" applyFont="1" applyBorder="1" applyProtection="1">
      <protection locked="0"/>
    </xf>
    <xf numFmtId="0" fontId="30" fillId="0" borderId="6" xfId="0" applyFont="1" applyBorder="1" applyProtection="1">
      <protection locked="0"/>
    </xf>
    <xf numFmtId="0" fontId="30" fillId="0" borderId="15" xfId="0" applyFont="1" applyBorder="1" applyProtection="1">
      <protection locked="0"/>
    </xf>
    <xf numFmtId="0" fontId="19" fillId="4" borderId="11" xfId="0" applyFont="1" applyFill="1" applyBorder="1" applyAlignment="1">
      <alignment horizontal="center" vertical="center" wrapText="1"/>
    </xf>
    <xf numFmtId="0" fontId="4" fillId="0" borderId="14" xfId="0" applyFont="1" applyBorder="1"/>
    <xf numFmtId="0" fontId="4" fillId="0" borderId="16" xfId="0" applyFont="1" applyBorder="1"/>
    <xf numFmtId="0" fontId="4" fillId="0" borderId="17" xfId="0" applyFont="1" applyBorder="1"/>
    <xf numFmtId="0" fontId="12" fillId="0" borderId="25" xfId="0" applyFont="1" applyBorder="1" applyAlignment="1">
      <alignment horizontal="left" vertical="center" wrapText="1"/>
    </xf>
    <xf numFmtId="0" fontId="12" fillId="0" borderId="26" xfId="0" applyFont="1" applyBorder="1" applyAlignment="1">
      <alignment horizontal="left" vertical="center" wrapText="1"/>
    </xf>
    <xf numFmtId="0" fontId="12" fillId="0" borderId="27" xfId="0" applyFont="1" applyBorder="1" applyAlignment="1">
      <alignment horizontal="left" vertical="center" wrapText="1"/>
    </xf>
    <xf numFmtId="0" fontId="12" fillId="0" borderId="43" xfId="0" applyFont="1" applyBorder="1" applyAlignment="1">
      <alignment horizontal="left" vertical="center" wrapText="1"/>
    </xf>
    <xf numFmtId="0" fontId="18" fillId="0" borderId="10" xfId="0" applyFont="1" applyBorder="1" applyAlignment="1" applyProtection="1">
      <alignment horizontal="left" vertical="center" wrapText="1"/>
      <protection locked="0"/>
    </xf>
    <xf numFmtId="0" fontId="4" fillId="0" borderId="24" xfId="0" applyFont="1" applyBorder="1" applyAlignment="1" applyProtection="1">
      <alignment horizontal="left"/>
      <protection locked="0"/>
    </xf>
    <xf numFmtId="0" fontId="4" fillId="0" borderId="23" xfId="0" applyFont="1" applyBorder="1" applyAlignment="1" applyProtection="1">
      <alignment horizontal="left"/>
      <protection locked="0"/>
    </xf>
    <xf numFmtId="0" fontId="48" fillId="4" borderId="11" xfId="0" applyFont="1" applyFill="1" applyBorder="1" applyAlignment="1" applyProtection="1">
      <alignment horizontal="center" vertical="center" wrapText="1"/>
      <protection locked="0"/>
    </xf>
    <xf numFmtId="0" fontId="4" fillId="0" borderId="14" xfId="0" applyFont="1" applyBorder="1" applyProtection="1">
      <protection locked="0"/>
    </xf>
    <xf numFmtId="0" fontId="0" fillId="0" borderId="0" xfId="0" applyProtection="1">
      <protection locked="0"/>
    </xf>
    <xf numFmtId="0" fontId="4" fillId="0" borderId="16" xfId="0" applyFont="1" applyBorder="1" applyProtection="1">
      <protection locked="0"/>
    </xf>
    <xf numFmtId="0" fontId="34" fillId="0" borderId="10" xfId="0" applyFont="1" applyBorder="1" applyAlignment="1" applyProtection="1">
      <alignment horizontal="left" vertical="center" wrapText="1"/>
      <protection locked="0"/>
    </xf>
    <xf numFmtId="0" fontId="12" fillId="0" borderId="24" xfId="0" applyFont="1" applyBorder="1" applyAlignment="1">
      <alignment horizontal="left" vertical="center" wrapText="1"/>
    </xf>
    <xf numFmtId="0" fontId="17" fillId="3" borderId="16"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2" fillId="4" borderId="10" xfId="0" applyFont="1" applyFill="1" applyBorder="1" applyAlignment="1">
      <alignment horizontal="left" vertical="center" wrapText="1"/>
    </xf>
    <xf numFmtId="0" fontId="12" fillId="4" borderId="24" xfId="0" applyFont="1" applyFill="1" applyBorder="1" applyAlignment="1">
      <alignment horizontal="left" vertical="center" wrapText="1"/>
    </xf>
    <xf numFmtId="0" fontId="12" fillId="4" borderId="23"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12" fillId="4" borderId="12" xfId="0" applyFont="1" applyFill="1" applyBorder="1" applyAlignment="1">
      <alignment horizontal="left" vertical="center" wrapText="1"/>
    </xf>
    <xf numFmtId="0" fontId="12" fillId="4" borderId="13" xfId="0" applyFont="1" applyFill="1" applyBorder="1" applyAlignment="1">
      <alignment horizontal="left" vertical="center" wrapText="1"/>
    </xf>
    <xf numFmtId="0" fontId="28" fillId="4" borderId="25" xfId="0" applyFont="1" applyFill="1" applyBorder="1" applyAlignment="1">
      <alignment horizontal="left" vertical="center" wrapText="1"/>
    </xf>
    <xf numFmtId="0" fontId="12" fillId="4" borderId="26" xfId="0" applyFont="1" applyFill="1" applyBorder="1" applyAlignment="1">
      <alignment horizontal="left" vertical="center" wrapText="1"/>
    </xf>
    <xf numFmtId="0" fontId="12" fillId="4" borderId="27" xfId="0" applyFont="1" applyFill="1" applyBorder="1" applyAlignment="1">
      <alignment horizontal="left" vertical="center" wrapText="1"/>
    </xf>
    <xf numFmtId="1" fontId="27" fillId="2" borderId="20" xfId="0" applyNumberFormat="1" applyFont="1" applyFill="1" applyBorder="1" applyAlignment="1">
      <alignment horizontal="center" vertical="center"/>
    </xf>
    <xf numFmtId="0" fontId="4" fillId="0" borderId="21" xfId="0" applyFont="1" applyBorder="1"/>
    <xf numFmtId="0" fontId="18" fillId="0" borderId="11" xfId="0" applyFont="1" applyBorder="1" applyAlignment="1" applyProtection="1">
      <alignment horizontal="center" vertical="center"/>
      <protection locked="0"/>
    </xf>
    <xf numFmtId="0" fontId="18" fillId="0" borderId="28"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29"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31" xfId="0" applyFont="1" applyBorder="1" applyAlignment="1" applyProtection="1">
      <alignment horizontal="center" vertical="center"/>
      <protection locked="0"/>
    </xf>
    <xf numFmtId="0" fontId="18" fillId="0" borderId="32"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33" xfId="0" applyFont="1" applyBorder="1" applyAlignment="1" applyProtection="1">
      <alignment horizontal="center" vertical="center"/>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14" xfId="0" applyFont="1" applyBorder="1" applyAlignment="1" applyProtection="1">
      <alignment horizontal="left"/>
      <protection locked="0"/>
    </xf>
    <xf numFmtId="0" fontId="0" fillId="0" borderId="0" xfId="0" applyAlignment="1" applyProtection="1">
      <alignment horizontal="left"/>
      <protection locked="0"/>
    </xf>
    <xf numFmtId="0" fontId="4" fillId="0" borderId="15" xfId="0" applyFont="1" applyBorder="1" applyAlignment="1" applyProtection="1">
      <alignment horizontal="left"/>
      <protection locked="0"/>
    </xf>
    <xf numFmtId="0" fontId="4" fillId="0" borderId="16" xfId="0" applyFont="1" applyBorder="1" applyAlignment="1" applyProtection="1">
      <alignment horizontal="left"/>
      <protection locked="0"/>
    </xf>
    <xf numFmtId="0" fontId="4" fillId="0" borderId="17" xfId="0" applyFont="1" applyBorder="1" applyAlignment="1" applyProtection="1">
      <alignment horizontal="left"/>
      <protection locked="0"/>
    </xf>
    <xf numFmtId="0" fontId="4" fillId="0" borderId="18" xfId="0" applyFont="1" applyBorder="1" applyAlignment="1" applyProtection="1">
      <alignment horizontal="left"/>
      <protection locked="0"/>
    </xf>
    <xf numFmtId="0" fontId="38" fillId="3" borderId="10" xfId="0" applyFont="1" applyFill="1" applyBorder="1" applyAlignment="1">
      <alignment horizontal="center" vertical="center" wrapText="1"/>
    </xf>
    <xf numFmtId="0" fontId="12" fillId="11" borderId="10" xfId="0" applyFont="1" applyFill="1" applyBorder="1" applyAlignment="1">
      <alignment horizontal="center" vertical="center" wrapText="1"/>
    </xf>
    <xf numFmtId="0" fontId="4" fillId="11" borderId="26" xfId="0" applyFont="1" applyFill="1" applyBorder="1"/>
    <xf numFmtId="0" fontId="4" fillId="11" borderId="27" xfId="0" applyFont="1" applyFill="1" applyBorder="1"/>
    <xf numFmtId="0" fontId="12" fillId="0" borderId="10"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4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49" fillId="3" borderId="26" xfId="0" applyFont="1" applyFill="1" applyBorder="1" applyAlignment="1">
      <alignment horizontal="center" vertical="center"/>
    </xf>
    <xf numFmtId="0" fontId="50" fillId="0" borderId="26" xfId="0" applyFont="1" applyBorder="1" applyAlignment="1">
      <alignment vertical="center"/>
    </xf>
    <xf numFmtId="0" fontId="35" fillId="4" borderId="26" xfId="0" applyFont="1" applyFill="1" applyBorder="1" applyAlignment="1">
      <alignment horizontal="center" vertical="center"/>
    </xf>
    <xf numFmtId="0" fontId="39" fillId="0" borderId="26" xfId="0" applyFont="1" applyBorder="1" applyAlignment="1">
      <alignment vertical="center"/>
    </xf>
    <xf numFmtId="0" fontId="37" fillId="0" borderId="17" xfId="0" applyFont="1" applyBorder="1" applyAlignment="1">
      <alignment horizontal="left" vertical="center" wrapText="1"/>
    </xf>
    <xf numFmtId="0" fontId="39" fillId="0" borderId="17" xfId="0" applyFont="1" applyBorder="1" applyAlignment="1">
      <alignment vertical="center"/>
    </xf>
    <xf numFmtId="0" fontId="37" fillId="0" borderId="24" xfId="0" applyFont="1" applyBorder="1" applyAlignment="1">
      <alignment horizontal="left" vertical="center" wrapText="1"/>
    </xf>
    <xf numFmtId="0" fontId="39" fillId="0" borderId="24" xfId="0" applyFont="1" applyBorder="1" applyAlignment="1">
      <alignment vertical="center"/>
    </xf>
    <xf numFmtId="0" fontId="35" fillId="13" borderId="26" xfId="0" applyFont="1" applyFill="1" applyBorder="1" applyAlignment="1">
      <alignment horizontal="left" vertical="center"/>
    </xf>
    <xf numFmtId="0" fontId="37" fillId="0" borderId="12" xfId="0" applyFont="1" applyBorder="1" applyAlignment="1">
      <alignment horizontal="left" vertical="center" wrapText="1"/>
    </xf>
    <xf numFmtId="0" fontId="39" fillId="0" borderId="12" xfId="0" applyFont="1" applyBorder="1" applyAlignment="1">
      <alignment vertical="center"/>
    </xf>
    <xf numFmtId="0" fontId="37" fillId="0" borderId="6" xfId="0" applyFont="1" applyBorder="1" applyAlignment="1">
      <alignment horizontal="left" vertical="center" wrapText="1"/>
    </xf>
    <xf numFmtId="0" fontId="39" fillId="0" borderId="6" xfId="0" applyFont="1" applyBorder="1" applyAlignment="1">
      <alignment vertical="center"/>
    </xf>
    <xf numFmtId="0" fontId="37" fillId="0" borderId="26" xfId="0" applyFont="1" applyBorder="1" applyAlignment="1">
      <alignment horizontal="left" vertical="center" wrapText="1"/>
    </xf>
    <xf numFmtId="0" fontId="35" fillId="13" borderId="26" xfId="0" applyFont="1" applyFill="1" applyBorder="1" applyAlignment="1">
      <alignment horizontal="left" vertical="center" wrapText="1"/>
    </xf>
    <xf numFmtId="0" fontId="37" fillId="13" borderId="26" xfId="0" applyFont="1" applyFill="1" applyBorder="1" applyAlignment="1">
      <alignment horizontal="left" vertical="center" wrapText="1"/>
    </xf>
    <xf numFmtId="0" fontId="35" fillId="13" borderId="24" xfId="0" applyFont="1" applyFill="1" applyBorder="1" applyAlignment="1">
      <alignment horizontal="left" vertical="center" wrapText="1"/>
    </xf>
    <xf numFmtId="0" fontId="37" fillId="13" borderId="24" xfId="0" applyFont="1" applyFill="1" applyBorder="1" applyAlignment="1">
      <alignment horizontal="left" vertical="center" wrapText="1"/>
    </xf>
    <xf numFmtId="0" fontId="35" fillId="4" borderId="6" xfId="0" applyFont="1" applyFill="1" applyBorder="1" applyAlignment="1">
      <alignment horizontal="center" vertical="center"/>
    </xf>
    <xf numFmtId="0" fontId="45" fillId="0" borderId="24" xfId="0" applyFont="1" applyBorder="1" applyAlignment="1">
      <alignment horizontal="left" vertical="center" wrapText="1"/>
    </xf>
    <xf numFmtId="0" fontId="26" fillId="0" borderId="0" xfId="0" applyFont="1" applyProtection="1">
      <protection locked="0"/>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unina.it/didattica/post-laurea/mas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tabColor rgb="FFFF0000"/>
  </sheetPr>
  <dimension ref="A1:Z1000"/>
  <sheetViews>
    <sheetView topLeftCell="A13" workbookViewId="0">
      <selection activeCell="N30" sqref="N30"/>
    </sheetView>
  </sheetViews>
  <sheetFormatPr defaultColWidth="14.453125" defaultRowHeight="15" customHeight="1" x14ac:dyDescent="0.35"/>
  <cols>
    <col min="1" max="26" width="8.54296875" customWidth="1"/>
  </cols>
  <sheetData>
    <row r="1" spans="1:26" ht="14.25" customHeight="1" x14ac:dyDescent="0.35">
      <c r="A1" s="138" t="s">
        <v>138</v>
      </c>
      <c r="B1" s="136"/>
      <c r="C1" s="136"/>
      <c r="D1" s="136"/>
      <c r="E1" s="136"/>
      <c r="F1" s="136"/>
      <c r="G1" s="136"/>
      <c r="H1" s="136"/>
      <c r="I1" s="136"/>
      <c r="J1" s="136"/>
      <c r="K1" s="136"/>
      <c r="L1" s="136"/>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1"/>
      <c r="C3" s="1"/>
      <c r="D3" s="1"/>
      <c r="E3" s="1"/>
      <c r="F3" s="1"/>
      <c r="G3" s="1"/>
      <c r="H3" s="1"/>
      <c r="I3" s="1"/>
      <c r="J3" s="1"/>
      <c r="K3" s="1"/>
      <c r="L3" s="1"/>
      <c r="M3" s="1"/>
      <c r="N3" s="1"/>
      <c r="O3" s="1"/>
      <c r="P3" s="1"/>
      <c r="Q3" s="1"/>
      <c r="R3" s="1"/>
      <c r="S3" s="1"/>
      <c r="T3" s="1"/>
      <c r="U3" s="1"/>
      <c r="V3" s="1"/>
      <c r="W3" s="1"/>
      <c r="X3" s="1"/>
      <c r="Y3" s="1"/>
      <c r="Z3" s="1"/>
    </row>
    <row r="4" spans="1:26" ht="14.25" customHeight="1" x14ac:dyDescent="0.35">
      <c r="A4" s="2"/>
      <c r="B4" s="3"/>
      <c r="C4" s="3"/>
      <c r="D4" s="3"/>
      <c r="E4" s="3"/>
      <c r="F4" s="4"/>
      <c r="G4" s="2"/>
      <c r="H4" s="3"/>
      <c r="I4" s="3"/>
      <c r="J4" s="3"/>
      <c r="K4" s="3"/>
      <c r="L4" s="4"/>
      <c r="M4" s="1"/>
      <c r="N4" s="1"/>
      <c r="O4" s="1"/>
      <c r="P4" s="1"/>
      <c r="Q4" s="1"/>
      <c r="R4" s="1"/>
      <c r="S4" s="1"/>
      <c r="T4" s="1"/>
      <c r="U4" s="1"/>
      <c r="V4" s="1"/>
      <c r="W4" s="1"/>
      <c r="X4" s="1"/>
      <c r="Y4" s="1"/>
      <c r="Z4" s="1"/>
    </row>
    <row r="5" spans="1:26" ht="14.25" customHeight="1" x14ac:dyDescent="0.35">
      <c r="A5" s="5"/>
      <c r="B5" s="135" t="s">
        <v>0</v>
      </c>
      <c r="C5" s="136"/>
      <c r="D5" s="136"/>
      <c r="E5" s="136"/>
      <c r="F5" s="6"/>
      <c r="G5" s="5"/>
      <c r="H5" s="135" t="s">
        <v>1</v>
      </c>
      <c r="I5" s="136"/>
      <c r="J5" s="136"/>
      <c r="K5" s="136"/>
      <c r="L5" s="7"/>
      <c r="M5" s="1"/>
      <c r="N5" s="1"/>
      <c r="O5" s="1"/>
      <c r="P5" s="1"/>
      <c r="Q5" s="1"/>
      <c r="R5" s="1"/>
      <c r="S5" s="1"/>
      <c r="T5" s="1"/>
      <c r="U5" s="1"/>
      <c r="V5" s="1"/>
      <c r="W5" s="1"/>
      <c r="X5" s="1"/>
      <c r="Y5" s="1"/>
      <c r="Z5" s="1"/>
    </row>
    <row r="6" spans="1:26" ht="14.25" customHeight="1" x14ac:dyDescent="0.35">
      <c r="A6" s="5"/>
      <c r="B6" s="137" t="s">
        <v>2</v>
      </c>
      <c r="C6" s="136"/>
      <c r="D6" s="136"/>
      <c r="E6" s="136"/>
      <c r="F6" s="9"/>
      <c r="G6" s="5"/>
      <c r="H6" s="137" t="s">
        <v>2</v>
      </c>
      <c r="I6" s="136"/>
      <c r="J6" s="136"/>
      <c r="K6" s="136"/>
      <c r="L6" s="7"/>
      <c r="M6" s="1"/>
      <c r="N6" s="1"/>
      <c r="O6" s="1"/>
      <c r="P6" s="1"/>
      <c r="Q6" s="1"/>
      <c r="R6" s="1"/>
      <c r="S6" s="1"/>
      <c r="T6" s="1"/>
      <c r="U6" s="1"/>
      <c r="V6" s="1"/>
      <c r="W6" s="1"/>
      <c r="X6" s="1"/>
      <c r="Y6" s="1"/>
      <c r="Z6" s="1"/>
    </row>
    <row r="7" spans="1:26" ht="14.25" customHeight="1" x14ac:dyDescent="0.35">
      <c r="A7" s="5"/>
      <c r="B7" s="1"/>
      <c r="C7" s="1"/>
      <c r="D7" s="1"/>
      <c r="E7" s="1"/>
      <c r="F7" s="7"/>
      <c r="G7" s="5"/>
      <c r="H7" s="1"/>
      <c r="I7" s="1"/>
      <c r="J7" s="1"/>
      <c r="K7" s="1"/>
      <c r="L7" s="7"/>
      <c r="M7" s="1"/>
      <c r="N7" s="1"/>
      <c r="O7" s="1"/>
      <c r="P7" s="1"/>
      <c r="Q7" s="1"/>
      <c r="R7" s="1"/>
      <c r="S7" s="1"/>
      <c r="T7" s="1"/>
      <c r="U7" s="1"/>
      <c r="V7" s="1"/>
      <c r="W7" s="1"/>
      <c r="X7" s="1"/>
      <c r="Y7" s="1"/>
      <c r="Z7" s="1"/>
    </row>
    <row r="8" spans="1:26" ht="14.25" customHeight="1" x14ac:dyDescent="0.35">
      <c r="A8" s="5"/>
      <c r="B8" s="58"/>
      <c r="C8" s="58"/>
      <c r="D8" s="58"/>
      <c r="E8" s="58"/>
      <c r="F8" s="9"/>
      <c r="G8" s="5"/>
      <c r="H8" s="133"/>
      <c r="I8" s="134"/>
      <c r="J8" s="134"/>
      <c r="K8" s="134"/>
      <c r="L8" s="7"/>
      <c r="M8" s="1"/>
      <c r="N8" s="1"/>
      <c r="O8" s="1"/>
      <c r="P8" s="1"/>
      <c r="Q8" s="1"/>
      <c r="R8" s="1"/>
      <c r="S8" s="1"/>
      <c r="T8" s="1"/>
      <c r="U8" s="1"/>
      <c r="V8" s="1"/>
      <c r="W8" s="1"/>
      <c r="X8" s="1"/>
      <c r="Y8" s="1"/>
      <c r="Z8" s="1"/>
    </row>
    <row r="9" spans="1:26" ht="14.25" customHeight="1" x14ac:dyDescent="0.35">
      <c r="A9" s="5"/>
      <c r="B9" s="8"/>
      <c r="C9" s="8"/>
      <c r="D9" s="8"/>
      <c r="E9" s="8"/>
      <c r="F9" s="9"/>
      <c r="G9" s="5"/>
      <c r="H9" s="1"/>
      <c r="I9" s="1"/>
      <c r="J9" s="1"/>
      <c r="K9" s="1"/>
      <c r="L9" s="7"/>
      <c r="M9" s="1"/>
      <c r="N9" s="1"/>
      <c r="O9" s="1"/>
      <c r="P9" s="1"/>
      <c r="Q9" s="1"/>
      <c r="R9" s="1"/>
      <c r="S9" s="1"/>
      <c r="T9" s="1"/>
      <c r="U9" s="1"/>
      <c r="V9" s="1"/>
      <c r="W9" s="1"/>
      <c r="X9" s="1"/>
      <c r="Y9" s="1"/>
      <c r="Z9" s="1"/>
    </row>
    <row r="10" spans="1:26" ht="14.25" customHeight="1" x14ac:dyDescent="0.35">
      <c r="A10" s="5"/>
      <c r="B10" s="137" t="s">
        <v>3</v>
      </c>
      <c r="C10" s="136"/>
      <c r="D10" s="136"/>
      <c r="E10" s="136"/>
      <c r="F10" s="9"/>
      <c r="G10" s="5"/>
      <c r="H10" s="137" t="s">
        <v>3</v>
      </c>
      <c r="I10" s="136"/>
      <c r="J10" s="136"/>
      <c r="K10" s="136"/>
      <c r="L10" s="7"/>
      <c r="M10" s="1"/>
      <c r="N10" s="1"/>
      <c r="O10" s="1"/>
      <c r="P10" s="1"/>
      <c r="Q10" s="1"/>
      <c r="R10" s="1"/>
      <c r="S10" s="1"/>
      <c r="T10" s="1"/>
      <c r="U10" s="1"/>
      <c r="V10" s="1"/>
      <c r="W10" s="1"/>
      <c r="X10" s="1"/>
      <c r="Y10" s="1"/>
      <c r="Z10" s="1"/>
    </row>
    <row r="11" spans="1:26" ht="14.25" customHeight="1" x14ac:dyDescent="0.35">
      <c r="A11" s="5"/>
      <c r="B11" s="8"/>
      <c r="C11" s="8"/>
      <c r="D11" s="8"/>
      <c r="E11" s="8"/>
      <c r="F11" s="9"/>
      <c r="G11" s="5"/>
      <c r="H11" s="1"/>
      <c r="I11" s="1"/>
      <c r="J11" s="1"/>
      <c r="K11" s="1"/>
      <c r="L11" s="7"/>
      <c r="M11" s="1"/>
      <c r="N11" s="1"/>
      <c r="O11" s="1"/>
      <c r="P11" s="1"/>
      <c r="Q11" s="1"/>
      <c r="R11" s="1"/>
      <c r="S11" s="1"/>
      <c r="T11" s="1"/>
      <c r="U11" s="1"/>
      <c r="V11" s="1"/>
      <c r="W11" s="1"/>
      <c r="X11" s="1"/>
      <c r="Y11" s="1"/>
      <c r="Z11" s="1"/>
    </row>
    <row r="12" spans="1:26" ht="14.25" customHeight="1" x14ac:dyDescent="0.35">
      <c r="A12" s="5"/>
      <c r="B12" s="146"/>
      <c r="C12" s="146"/>
      <c r="D12" s="146"/>
      <c r="E12" s="146"/>
      <c r="F12" s="9"/>
      <c r="G12" s="5"/>
      <c r="H12" s="140"/>
      <c r="I12" s="134"/>
      <c r="J12" s="134"/>
      <c r="K12" s="134"/>
      <c r="L12" s="7"/>
      <c r="M12" s="1"/>
      <c r="N12" s="1"/>
      <c r="O12" s="1"/>
      <c r="P12" s="1"/>
      <c r="Q12" s="1"/>
      <c r="R12" s="1"/>
      <c r="S12" s="1"/>
      <c r="T12" s="1"/>
      <c r="U12" s="1"/>
      <c r="V12" s="1"/>
      <c r="W12" s="1"/>
      <c r="X12" s="1"/>
      <c r="Y12" s="1"/>
      <c r="Z12" s="1"/>
    </row>
    <row r="13" spans="1:26" ht="14.25" customHeight="1" x14ac:dyDescent="0.35">
      <c r="A13" s="5"/>
      <c r="B13" s="1"/>
      <c r="C13" s="1"/>
      <c r="D13" s="1"/>
      <c r="E13" s="1"/>
      <c r="F13" s="7"/>
      <c r="G13" s="5"/>
      <c r="H13" s="1"/>
      <c r="I13" s="1"/>
      <c r="J13" s="1"/>
      <c r="K13" s="1"/>
      <c r="L13" s="7"/>
      <c r="M13" s="1"/>
      <c r="N13" s="1"/>
      <c r="O13" s="1"/>
      <c r="P13" s="1"/>
      <c r="Q13" s="1"/>
      <c r="R13" s="1"/>
      <c r="S13" s="1"/>
      <c r="T13" s="1"/>
      <c r="U13" s="1"/>
      <c r="V13" s="1"/>
      <c r="W13" s="1"/>
      <c r="X13" s="1"/>
      <c r="Y13" s="1"/>
      <c r="Z13" s="1"/>
    </row>
    <row r="14" spans="1:26" ht="14.25" customHeight="1" x14ac:dyDescent="0.35">
      <c r="A14" s="5"/>
      <c r="B14" s="141" t="s">
        <v>4</v>
      </c>
      <c r="C14" s="136"/>
      <c r="D14" s="136"/>
      <c r="E14" s="136"/>
      <c r="F14" s="10"/>
      <c r="G14" s="5"/>
      <c r="H14" s="141" t="s">
        <v>139</v>
      </c>
      <c r="I14" s="136"/>
      <c r="J14" s="136"/>
      <c r="K14" s="136"/>
      <c r="L14" s="7"/>
      <c r="M14" s="1"/>
      <c r="N14" s="1"/>
      <c r="O14" s="1"/>
      <c r="P14" s="1"/>
      <c r="Q14" s="1"/>
      <c r="R14" s="1"/>
      <c r="S14" s="1"/>
      <c r="T14" s="1"/>
      <c r="U14" s="1"/>
      <c r="V14" s="1"/>
      <c r="W14" s="1"/>
      <c r="X14" s="1"/>
      <c r="Y14" s="1"/>
      <c r="Z14" s="1"/>
    </row>
    <row r="15" spans="1:26" ht="14.25" customHeight="1" x14ac:dyDescent="0.35">
      <c r="A15" s="5"/>
      <c r="B15" s="136"/>
      <c r="C15" s="136"/>
      <c r="D15" s="136"/>
      <c r="E15" s="136"/>
      <c r="F15" s="10"/>
      <c r="G15" s="5"/>
      <c r="H15" s="136"/>
      <c r="I15" s="136"/>
      <c r="J15" s="136"/>
      <c r="K15" s="136"/>
      <c r="L15" s="7"/>
      <c r="M15" s="1"/>
      <c r="N15" s="1"/>
      <c r="O15" s="1"/>
      <c r="P15" s="1"/>
      <c r="Q15" s="1"/>
      <c r="R15" s="1"/>
      <c r="S15" s="1"/>
      <c r="T15" s="1"/>
      <c r="U15" s="1"/>
      <c r="V15" s="1"/>
      <c r="W15" s="1"/>
      <c r="X15" s="1"/>
      <c r="Y15" s="1"/>
      <c r="Z15" s="1"/>
    </row>
    <row r="16" spans="1:26" ht="14.25" customHeight="1" x14ac:dyDescent="0.35">
      <c r="A16" s="5"/>
      <c r="B16" s="136"/>
      <c r="C16" s="136"/>
      <c r="D16" s="136"/>
      <c r="E16" s="136"/>
      <c r="F16" s="10"/>
      <c r="G16" s="5"/>
      <c r="H16" s="136"/>
      <c r="I16" s="136"/>
      <c r="J16" s="136"/>
      <c r="K16" s="136"/>
      <c r="L16" s="7"/>
      <c r="M16" s="1"/>
      <c r="N16" s="1"/>
      <c r="O16" s="1"/>
      <c r="P16" s="1"/>
      <c r="Q16" s="1"/>
      <c r="R16" s="1"/>
      <c r="S16" s="1"/>
      <c r="T16" s="1"/>
      <c r="U16" s="1"/>
      <c r="V16" s="1"/>
      <c r="W16" s="1"/>
      <c r="X16" s="1"/>
      <c r="Y16" s="1"/>
      <c r="Z16" s="1"/>
    </row>
    <row r="17" spans="1:26" ht="14.25" customHeight="1" x14ac:dyDescent="0.35">
      <c r="A17" s="5"/>
      <c r="B17" s="139" t="s">
        <v>5</v>
      </c>
      <c r="C17" s="136"/>
      <c r="D17" s="136"/>
      <c r="E17" s="136"/>
      <c r="F17" s="9"/>
      <c r="G17" s="5"/>
      <c r="H17" s="139" t="s">
        <v>6</v>
      </c>
      <c r="I17" s="136"/>
      <c r="J17" s="136"/>
      <c r="K17" s="136"/>
      <c r="L17" s="7"/>
      <c r="M17" s="1"/>
      <c r="N17" s="1"/>
      <c r="O17" s="1"/>
      <c r="P17" s="1"/>
      <c r="Q17" s="1"/>
      <c r="R17" s="1"/>
      <c r="S17" s="1"/>
      <c r="T17" s="1"/>
      <c r="U17" s="1"/>
      <c r="V17" s="1"/>
      <c r="W17" s="1"/>
      <c r="X17" s="1"/>
      <c r="Y17" s="1"/>
      <c r="Z17" s="1"/>
    </row>
    <row r="18" spans="1:26" ht="14.25" customHeight="1" x14ac:dyDescent="0.35">
      <c r="A18" s="11"/>
      <c r="B18" s="12"/>
      <c r="C18" s="12"/>
      <c r="D18" s="12"/>
      <c r="E18" s="12"/>
      <c r="F18" s="13"/>
      <c r="G18" s="11"/>
      <c r="H18" s="12"/>
      <c r="I18" s="12"/>
      <c r="J18" s="12"/>
      <c r="K18" s="12"/>
      <c r="L18" s="13"/>
      <c r="M18" s="1"/>
      <c r="N18" s="1"/>
      <c r="O18" s="1"/>
      <c r="P18" s="1"/>
      <c r="Q18" s="1"/>
      <c r="R18" s="1"/>
      <c r="S18" s="1"/>
      <c r="T18" s="1"/>
      <c r="U18" s="1"/>
      <c r="V18" s="1"/>
      <c r="W18" s="1"/>
      <c r="X18" s="1"/>
      <c r="Y18" s="1"/>
      <c r="Z18" s="1"/>
    </row>
    <row r="19" spans="1:26" ht="14.25" customHeight="1" x14ac:dyDescent="0.35">
      <c r="A19" s="1"/>
      <c r="B19" s="1"/>
      <c r="C19" s="1"/>
      <c r="D19" s="2"/>
      <c r="E19" s="3"/>
      <c r="F19" s="3"/>
      <c r="G19" s="3"/>
      <c r="H19" s="3"/>
      <c r="I19" s="4"/>
      <c r="J19" s="1"/>
      <c r="K19" s="1"/>
      <c r="L19" s="1"/>
      <c r="M19" s="1"/>
      <c r="N19" s="1"/>
      <c r="O19" s="1"/>
      <c r="P19" s="1"/>
      <c r="Q19" s="1"/>
      <c r="R19" s="1"/>
      <c r="S19" s="1"/>
      <c r="T19" s="1"/>
      <c r="U19" s="1"/>
      <c r="V19" s="1"/>
      <c r="W19" s="1"/>
      <c r="X19" s="1"/>
      <c r="Y19" s="1"/>
      <c r="Z19" s="1"/>
    </row>
    <row r="20" spans="1:26" ht="14.25" customHeight="1" x14ac:dyDescent="0.35">
      <c r="A20" s="1"/>
      <c r="B20" s="1"/>
      <c r="C20" s="1"/>
      <c r="D20" s="5"/>
      <c r="E20" s="135" t="s">
        <v>0</v>
      </c>
      <c r="F20" s="136"/>
      <c r="G20" s="136"/>
      <c r="H20" s="136"/>
      <c r="I20" s="6"/>
      <c r="J20" s="1"/>
      <c r="K20" s="1"/>
      <c r="L20" s="142" t="s">
        <v>177</v>
      </c>
      <c r="M20" s="136"/>
      <c r="N20" s="136"/>
      <c r="O20" s="136"/>
      <c r="P20" s="1"/>
      <c r="Q20" s="1"/>
      <c r="R20" s="1"/>
      <c r="S20" s="1"/>
      <c r="T20" s="1"/>
      <c r="U20" s="1"/>
      <c r="V20" s="1"/>
      <c r="W20" s="1"/>
      <c r="X20" s="1"/>
      <c r="Y20" s="1"/>
      <c r="Z20" s="1"/>
    </row>
    <row r="21" spans="1:26" ht="14.25" customHeight="1" x14ac:dyDescent="0.35">
      <c r="A21" s="1"/>
      <c r="B21" s="1"/>
      <c r="C21" s="1"/>
      <c r="D21" s="5"/>
      <c r="E21" s="137" t="s">
        <v>7</v>
      </c>
      <c r="F21" s="136"/>
      <c r="G21" s="136"/>
      <c r="H21" s="136"/>
      <c r="I21" s="9"/>
      <c r="J21" s="1"/>
      <c r="K21" s="1"/>
      <c r="L21" s="145" t="s">
        <v>178</v>
      </c>
      <c r="M21" s="145"/>
      <c r="N21" s="145"/>
      <c r="O21" s="145"/>
      <c r="P21" s="1"/>
      <c r="Q21" s="1"/>
      <c r="R21" s="1"/>
      <c r="S21" s="1"/>
      <c r="T21" s="1"/>
      <c r="U21" s="1"/>
      <c r="V21" s="1"/>
      <c r="W21" s="1"/>
      <c r="X21" s="1"/>
      <c r="Y21" s="1"/>
      <c r="Z21" s="1"/>
    </row>
    <row r="22" spans="1:26" ht="14.25" customHeight="1" x14ac:dyDescent="0.35">
      <c r="A22" s="1"/>
      <c r="B22" s="1"/>
      <c r="C22" s="1"/>
      <c r="D22" s="5"/>
      <c r="E22" s="1"/>
      <c r="F22" s="1"/>
      <c r="G22" s="1"/>
      <c r="H22" s="1"/>
      <c r="I22" s="7"/>
      <c r="J22" s="1"/>
      <c r="K22" s="1"/>
      <c r="L22" s="145"/>
      <c r="M22" s="145"/>
      <c r="N22" s="145"/>
      <c r="O22" s="145"/>
      <c r="P22" s="1"/>
      <c r="Q22" s="1"/>
      <c r="R22" s="1"/>
      <c r="S22" s="1"/>
      <c r="T22" s="1"/>
      <c r="U22" s="1"/>
      <c r="V22" s="1"/>
      <c r="W22" s="1"/>
      <c r="X22" s="1"/>
      <c r="Y22" s="1"/>
      <c r="Z22" s="1"/>
    </row>
    <row r="23" spans="1:26" ht="14.25" customHeight="1" x14ac:dyDescent="0.35">
      <c r="A23" s="1"/>
      <c r="B23" s="1"/>
      <c r="C23" s="1"/>
      <c r="D23" s="5"/>
      <c r="E23" s="144"/>
      <c r="F23" s="134"/>
      <c r="G23" s="134"/>
      <c r="H23" s="134"/>
      <c r="I23" s="9"/>
      <c r="J23" s="1"/>
      <c r="K23" s="1"/>
      <c r="L23" s="145"/>
      <c r="M23" s="145"/>
      <c r="N23" s="145"/>
      <c r="O23" s="145"/>
      <c r="P23" s="1"/>
      <c r="Q23" s="1"/>
      <c r="R23" s="1"/>
      <c r="S23" s="1"/>
      <c r="T23" s="1"/>
      <c r="U23" s="1"/>
      <c r="V23" s="1"/>
      <c r="W23" s="1"/>
      <c r="X23" s="1"/>
      <c r="Y23" s="1"/>
      <c r="Z23" s="1"/>
    </row>
    <row r="24" spans="1:26" ht="14.25" customHeight="1" x14ac:dyDescent="0.35">
      <c r="A24" s="1"/>
      <c r="B24" s="1"/>
      <c r="C24" s="1"/>
      <c r="D24" s="5"/>
      <c r="E24" s="8"/>
      <c r="F24" s="8"/>
      <c r="G24" s="8"/>
      <c r="H24" s="8"/>
      <c r="I24" s="9"/>
      <c r="J24" s="1"/>
      <c r="K24" s="1"/>
      <c r="L24" s="1"/>
      <c r="M24" s="1"/>
      <c r="N24" s="1"/>
      <c r="O24" s="1"/>
      <c r="P24" s="1"/>
      <c r="Q24" s="1"/>
      <c r="R24" s="1"/>
      <c r="S24" s="1"/>
      <c r="T24" s="1"/>
      <c r="U24" s="1"/>
      <c r="V24" s="1"/>
      <c r="W24" s="1"/>
      <c r="X24" s="1"/>
      <c r="Y24" s="1"/>
      <c r="Z24" s="1"/>
    </row>
    <row r="25" spans="1:26" ht="14.25" customHeight="1" x14ac:dyDescent="0.35">
      <c r="A25" s="1"/>
      <c r="B25" s="1"/>
      <c r="C25" s="1"/>
      <c r="D25" s="5"/>
      <c r="E25" s="137" t="s">
        <v>8</v>
      </c>
      <c r="F25" s="136"/>
      <c r="G25" s="136"/>
      <c r="H25" s="136"/>
      <c r="I25" s="9"/>
      <c r="J25" s="1"/>
      <c r="K25" s="1"/>
      <c r="L25" s="1"/>
      <c r="M25" s="1"/>
      <c r="N25" s="1"/>
      <c r="O25" s="1"/>
      <c r="P25" s="1"/>
      <c r="Q25" s="1"/>
      <c r="R25" s="1"/>
      <c r="S25" s="1"/>
      <c r="T25" s="1"/>
      <c r="U25" s="1"/>
      <c r="V25" s="1"/>
      <c r="W25" s="1"/>
      <c r="X25" s="1"/>
      <c r="Y25" s="1"/>
      <c r="Z25" s="1"/>
    </row>
    <row r="26" spans="1:26" ht="14.25" customHeight="1" x14ac:dyDescent="0.35">
      <c r="A26" s="1"/>
      <c r="B26" s="1"/>
      <c r="C26" s="1"/>
      <c r="D26" s="5"/>
      <c r="E26" s="8"/>
      <c r="F26" s="8"/>
      <c r="G26" s="8"/>
      <c r="H26" s="8"/>
      <c r="I26" s="9"/>
      <c r="J26" s="1"/>
      <c r="K26" s="1"/>
      <c r="L26" s="142" t="s">
        <v>177</v>
      </c>
      <c r="M26" s="136"/>
      <c r="N26" s="136"/>
      <c r="O26" s="136"/>
      <c r="P26" s="1"/>
      <c r="Q26" s="1"/>
      <c r="R26" s="1"/>
      <c r="S26" s="1"/>
      <c r="T26" s="1"/>
      <c r="U26" s="1"/>
      <c r="V26" s="1"/>
      <c r="W26" s="1"/>
      <c r="X26" s="1"/>
      <c r="Y26" s="1"/>
      <c r="Z26" s="1"/>
    </row>
    <row r="27" spans="1:26" ht="14.25" customHeight="1" x14ac:dyDescent="0.35">
      <c r="A27" s="1"/>
      <c r="B27" s="1"/>
      <c r="C27" s="1"/>
      <c r="D27" s="5"/>
      <c r="E27" s="141" t="s">
        <v>9</v>
      </c>
      <c r="F27" s="136"/>
      <c r="G27" s="136"/>
      <c r="H27" s="136"/>
      <c r="I27" s="9"/>
      <c r="J27" s="1"/>
      <c r="K27" s="1"/>
      <c r="L27" s="143" t="s">
        <v>181</v>
      </c>
      <c r="M27" s="143"/>
      <c r="N27" s="143"/>
      <c r="O27" s="143"/>
      <c r="P27" s="1"/>
      <c r="Q27" s="1"/>
      <c r="R27" s="1"/>
      <c r="S27" s="1"/>
      <c r="T27" s="1"/>
      <c r="U27" s="1"/>
      <c r="V27" s="1"/>
      <c r="W27" s="1"/>
      <c r="X27" s="1"/>
      <c r="Y27" s="1"/>
      <c r="Z27" s="1"/>
    </row>
    <row r="28" spans="1:26" ht="14.25" customHeight="1" x14ac:dyDescent="0.35">
      <c r="A28" s="1"/>
      <c r="B28" s="1"/>
      <c r="C28" s="1"/>
      <c r="D28" s="5"/>
      <c r="E28" s="136"/>
      <c r="F28" s="136"/>
      <c r="G28" s="136"/>
      <c r="H28" s="136"/>
      <c r="I28" s="7"/>
      <c r="J28" s="1"/>
      <c r="K28" s="1"/>
      <c r="L28" s="143"/>
      <c r="M28" s="143"/>
      <c r="N28" s="143"/>
      <c r="O28" s="143"/>
      <c r="P28" s="1"/>
      <c r="Q28" s="1"/>
      <c r="R28" s="1"/>
      <c r="S28" s="1"/>
      <c r="T28" s="1"/>
      <c r="U28" s="1"/>
      <c r="V28" s="1"/>
      <c r="W28" s="1"/>
      <c r="X28" s="1"/>
      <c r="Y28" s="1"/>
      <c r="Z28" s="1"/>
    </row>
    <row r="29" spans="1:26" ht="14.25" customHeight="1" x14ac:dyDescent="0.35">
      <c r="A29" s="1"/>
      <c r="B29" s="1"/>
      <c r="C29" s="1"/>
      <c r="D29" s="5"/>
      <c r="E29" s="136"/>
      <c r="F29" s="136"/>
      <c r="G29" s="136"/>
      <c r="H29" s="136"/>
      <c r="I29" s="10"/>
      <c r="J29" s="1"/>
      <c r="K29" s="1"/>
      <c r="L29" s="1"/>
      <c r="M29" s="1"/>
      <c r="N29" s="1"/>
      <c r="O29" s="1"/>
      <c r="P29" s="1"/>
      <c r="Q29" s="1"/>
      <c r="R29" s="1"/>
      <c r="S29" s="1"/>
      <c r="T29" s="1"/>
      <c r="U29" s="1"/>
      <c r="V29" s="1"/>
      <c r="W29" s="1"/>
      <c r="X29" s="1"/>
      <c r="Y29" s="1"/>
      <c r="Z29" s="1"/>
    </row>
    <row r="30" spans="1:26" ht="14.25" customHeight="1" x14ac:dyDescent="0.35">
      <c r="A30" s="1"/>
      <c r="B30" s="1"/>
      <c r="C30" s="1"/>
      <c r="D30" s="5"/>
      <c r="E30" s="136"/>
      <c r="F30" s="136"/>
      <c r="G30" s="136"/>
      <c r="H30" s="136"/>
      <c r="I30" s="10"/>
      <c r="J30" s="1"/>
      <c r="K30" s="1"/>
      <c r="L30" s="1"/>
      <c r="M30" s="1"/>
      <c r="N30" s="1"/>
      <c r="O30" s="1"/>
      <c r="P30" s="1"/>
      <c r="Q30" s="1"/>
      <c r="R30" s="1"/>
      <c r="S30" s="1"/>
      <c r="T30" s="1"/>
      <c r="U30" s="1"/>
      <c r="V30" s="1"/>
      <c r="W30" s="1"/>
      <c r="X30" s="1"/>
      <c r="Y30" s="1"/>
      <c r="Z30" s="1"/>
    </row>
    <row r="31" spans="1:26" ht="14.25" customHeight="1" x14ac:dyDescent="0.35">
      <c r="A31" s="1"/>
      <c r="B31" s="1"/>
      <c r="C31" s="1"/>
      <c r="D31" s="5"/>
      <c r="E31" s="136"/>
      <c r="F31" s="136"/>
      <c r="G31" s="136"/>
      <c r="H31" s="136"/>
      <c r="I31" s="10"/>
      <c r="J31" s="1"/>
      <c r="K31" s="1"/>
      <c r="L31" s="1"/>
      <c r="M31" s="1"/>
      <c r="N31" s="1"/>
      <c r="O31" s="1"/>
      <c r="P31" s="1"/>
      <c r="Q31" s="1"/>
      <c r="R31" s="1"/>
      <c r="S31" s="1"/>
      <c r="T31" s="1"/>
      <c r="U31" s="1"/>
      <c r="V31" s="1"/>
      <c r="W31" s="1"/>
      <c r="X31" s="1"/>
      <c r="Y31" s="1"/>
      <c r="Z31" s="1"/>
    </row>
    <row r="32" spans="1:26" ht="14.25" customHeight="1" x14ac:dyDescent="0.35">
      <c r="A32" s="1"/>
      <c r="B32" s="1"/>
      <c r="C32" s="1"/>
      <c r="D32" s="5"/>
      <c r="E32" s="139"/>
      <c r="F32" s="136"/>
      <c r="G32" s="136"/>
      <c r="H32" s="136"/>
      <c r="I32" s="9"/>
      <c r="J32" s="1"/>
      <c r="K32" s="1"/>
      <c r="L32" s="1"/>
      <c r="M32" s="1"/>
      <c r="N32" s="1"/>
      <c r="O32" s="1"/>
      <c r="P32" s="1"/>
      <c r="Q32" s="1"/>
      <c r="R32" s="1"/>
      <c r="S32" s="1"/>
      <c r="T32" s="1"/>
      <c r="U32" s="1"/>
      <c r="V32" s="1"/>
      <c r="W32" s="1"/>
      <c r="X32" s="1"/>
      <c r="Y32" s="1"/>
      <c r="Z32" s="1"/>
    </row>
    <row r="33" spans="1:26" ht="14.25" customHeight="1" x14ac:dyDescent="0.35">
      <c r="A33" s="1"/>
      <c r="B33" s="1"/>
      <c r="C33" s="1"/>
      <c r="D33" s="11"/>
      <c r="E33" s="12"/>
      <c r="F33" s="12"/>
      <c r="G33" s="12"/>
      <c r="H33" s="12"/>
      <c r="I33" s="13"/>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2KKJ+upC2kYEOqL+kkcbA3/LUr+T9Y6SbYYdbpwrbc2LskI74Bx4o4ZQEJl+mGmWvDXespYEk75bshFhtKTB3Q==" saltValue="ytlzdOx3/8DXYmirDiL9Qw==" spinCount="100000" sheet="1" objects="1" scenarios="1"/>
  <mergeCells count="24">
    <mergeCell ref="E32:H32"/>
    <mergeCell ref="H12:K12"/>
    <mergeCell ref="B14:E16"/>
    <mergeCell ref="H14:K16"/>
    <mergeCell ref="L26:O26"/>
    <mergeCell ref="L27:O28"/>
    <mergeCell ref="E25:H25"/>
    <mergeCell ref="E27:H31"/>
    <mergeCell ref="E21:H21"/>
    <mergeCell ref="E23:H23"/>
    <mergeCell ref="L20:O20"/>
    <mergeCell ref="L21:O23"/>
    <mergeCell ref="B17:E17"/>
    <mergeCell ref="H17:K17"/>
    <mergeCell ref="B12:E12"/>
    <mergeCell ref="H8:K8"/>
    <mergeCell ref="E20:H20"/>
    <mergeCell ref="B10:E10"/>
    <mergeCell ref="H10:K10"/>
    <mergeCell ref="A1:L1"/>
    <mergeCell ref="B5:E5"/>
    <mergeCell ref="H5:K5"/>
    <mergeCell ref="B6:E6"/>
    <mergeCell ref="H6:K6"/>
  </mergeCells>
  <printOptions horizontalCentered="1"/>
  <pageMargins left="0.70866141732283472" right="0.70866141732283472" top="0.74803149606299213" bottom="0.74803149606299213"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pageSetUpPr fitToPage="1"/>
  </sheetPr>
  <dimension ref="A1:AB998"/>
  <sheetViews>
    <sheetView topLeftCell="A4" zoomScale="80" zoomScaleNormal="80" workbookViewId="0">
      <selection activeCell="N30" sqref="N30"/>
    </sheetView>
  </sheetViews>
  <sheetFormatPr defaultColWidth="14.453125" defaultRowHeight="15" customHeight="1" x14ac:dyDescent="0.35"/>
  <cols>
    <col min="1" max="2" width="16.453125" customWidth="1"/>
    <col min="3" max="3" width="33.1796875" customWidth="1"/>
    <col min="4" max="4" width="16.453125" customWidth="1"/>
    <col min="5" max="5" width="21.81640625" customWidth="1"/>
    <col min="6" max="6" width="16.453125" customWidth="1"/>
    <col min="7" max="7" width="27.453125" customWidth="1"/>
    <col min="8" max="21" width="16.453125" customWidth="1"/>
    <col min="22" max="28" width="8.81640625" customWidth="1"/>
  </cols>
  <sheetData>
    <row r="1" spans="1:28" ht="42.75" customHeight="1" x14ac:dyDescent="0.35">
      <c r="A1" s="150" t="s">
        <v>10</v>
      </c>
      <c r="B1" s="151"/>
      <c r="C1" s="151"/>
      <c r="D1" s="151"/>
      <c r="E1" s="151"/>
      <c r="F1" s="151"/>
      <c r="G1" s="152"/>
      <c r="H1" s="107"/>
      <c r="I1" s="107"/>
      <c r="J1" s="107"/>
      <c r="K1" s="107"/>
      <c r="L1" s="14"/>
      <c r="M1" s="14"/>
      <c r="N1" s="14"/>
      <c r="O1" s="14"/>
      <c r="P1" s="14"/>
      <c r="Q1" s="14"/>
      <c r="R1" s="14"/>
      <c r="S1" s="14"/>
      <c r="T1" s="14"/>
      <c r="U1" s="14"/>
      <c r="V1" s="14"/>
      <c r="W1" s="14"/>
      <c r="X1" s="14"/>
      <c r="Y1" s="14"/>
      <c r="Z1" s="14"/>
      <c r="AA1" s="14"/>
      <c r="AB1" s="14"/>
    </row>
    <row r="2" spans="1:28" ht="21.75" customHeight="1" x14ac:dyDescent="0.35">
      <c r="A2" s="153" t="s">
        <v>142</v>
      </c>
      <c r="B2" s="154"/>
      <c r="C2" s="154"/>
      <c r="D2" s="154"/>
      <c r="E2" s="154"/>
      <c r="F2" s="154"/>
      <c r="G2" s="155"/>
      <c r="H2" s="107"/>
      <c r="I2" s="107"/>
      <c r="J2" s="107"/>
      <c r="K2" s="107"/>
      <c r="L2" s="14"/>
      <c r="M2" s="14"/>
      <c r="N2" s="14"/>
      <c r="O2" s="14"/>
      <c r="P2" s="14"/>
      <c r="Q2" s="14"/>
      <c r="R2" s="14"/>
      <c r="S2" s="14"/>
      <c r="T2" s="14"/>
      <c r="U2" s="14"/>
      <c r="V2" s="14"/>
      <c r="W2" s="14"/>
      <c r="X2" s="14"/>
      <c r="Y2" s="14"/>
      <c r="Z2" s="14"/>
      <c r="AA2" s="14"/>
      <c r="AB2" s="14"/>
    </row>
    <row r="3" spans="1:28" ht="24.75" customHeight="1" x14ac:dyDescent="0.35">
      <c r="A3" s="156" t="s">
        <v>11</v>
      </c>
      <c r="B3" s="157"/>
      <c r="C3" s="157"/>
      <c r="D3" s="157"/>
      <c r="E3" s="157"/>
      <c r="F3" s="157"/>
      <c r="G3" s="158"/>
      <c r="H3" s="107"/>
      <c r="I3" s="107"/>
      <c r="J3" s="107"/>
      <c r="K3" s="107"/>
      <c r="L3" s="14"/>
      <c r="M3" s="14"/>
      <c r="N3" s="14"/>
      <c r="O3" s="14"/>
      <c r="P3" s="14"/>
      <c r="Q3" s="14"/>
      <c r="R3" s="14"/>
      <c r="S3" s="14"/>
      <c r="T3" s="14"/>
      <c r="U3" s="14"/>
      <c r="V3" s="14"/>
      <c r="W3" s="14"/>
      <c r="X3" s="14"/>
      <c r="Y3" s="14"/>
      <c r="Z3" s="14"/>
      <c r="AA3" s="14"/>
      <c r="AB3" s="14"/>
    </row>
    <row r="4" spans="1:28" ht="13.5" customHeight="1" x14ac:dyDescent="0.35">
      <c r="A4" s="15"/>
      <c r="B4" s="14"/>
      <c r="C4" s="14"/>
      <c r="D4" s="14"/>
      <c r="E4" s="14"/>
      <c r="F4" s="14"/>
      <c r="G4" s="14"/>
      <c r="H4" s="107"/>
      <c r="I4" s="107"/>
      <c r="J4" s="107"/>
      <c r="K4" s="107"/>
      <c r="L4" s="14"/>
      <c r="M4" s="14"/>
      <c r="N4" s="14"/>
      <c r="O4" s="14"/>
      <c r="P4" s="14"/>
      <c r="Q4" s="14"/>
      <c r="R4" s="14"/>
      <c r="S4" s="14"/>
      <c r="T4" s="14"/>
      <c r="U4" s="14"/>
      <c r="V4" s="14"/>
      <c r="W4" s="14"/>
      <c r="X4" s="14"/>
      <c r="Y4" s="14"/>
      <c r="Z4" s="14"/>
      <c r="AA4" s="14"/>
      <c r="AB4" s="14"/>
    </row>
    <row r="5" spans="1:28" ht="27.75" customHeight="1" x14ac:dyDescent="0.35">
      <c r="A5" s="159" t="s">
        <v>12</v>
      </c>
      <c r="B5" s="148"/>
      <c r="C5" s="148"/>
      <c r="D5" s="148"/>
      <c r="E5" s="148"/>
      <c r="F5" s="148"/>
      <c r="G5" s="149"/>
      <c r="H5" s="107"/>
      <c r="I5" s="107"/>
      <c r="J5" s="107"/>
      <c r="K5" s="107"/>
      <c r="L5" s="14"/>
      <c r="M5" s="14"/>
      <c r="N5" s="14"/>
      <c r="O5" s="14"/>
      <c r="P5" s="14"/>
      <c r="Q5" s="14"/>
      <c r="R5" s="14"/>
      <c r="S5" s="14"/>
      <c r="T5" s="14"/>
      <c r="U5" s="14"/>
      <c r="V5" s="14"/>
      <c r="W5" s="14"/>
      <c r="X5" s="14"/>
      <c r="Y5" s="14"/>
      <c r="Z5" s="14"/>
      <c r="AA5" s="14"/>
      <c r="AB5" s="14"/>
    </row>
    <row r="6" spans="1:28" ht="13.5" customHeight="1" x14ac:dyDescent="0.35">
      <c r="A6" s="15"/>
      <c r="B6" s="14"/>
      <c r="C6" s="14"/>
      <c r="D6" s="14"/>
      <c r="E6" s="14"/>
      <c r="F6" s="14"/>
      <c r="G6" s="14"/>
      <c r="H6" s="107"/>
      <c r="I6" s="107"/>
      <c r="J6" s="107"/>
      <c r="K6" s="107"/>
      <c r="L6" s="14"/>
      <c r="M6" s="14"/>
      <c r="N6" s="14"/>
      <c r="O6" s="14"/>
      <c r="P6" s="14"/>
      <c r="Q6" s="14"/>
      <c r="R6" s="14"/>
      <c r="S6" s="14"/>
      <c r="T6" s="14"/>
      <c r="U6" s="14"/>
      <c r="V6" s="14"/>
      <c r="W6" s="14"/>
      <c r="X6" s="14"/>
      <c r="Y6" s="14"/>
      <c r="Z6" s="14"/>
      <c r="AA6" s="14"/>
      <c r="AB6" s="14"/>
    </row>
    <row r="7" spans="1:28" ht="13.5" customHeight="1" x14ac:dyDescent="0.35">
      <c r="A7" s="147" t="s">
        <v>13</v>
      </c>
      <c r="B7" s="148"/>
      <c r="C7" s="149"/>
      <c r="D7" s="103" t="s">
        <v>140</v>
      </c>
      <c r="E7" s="163"/>
      <c r="F7" s="164"/>
      <c r="G7" s="165"/>
      <c r="H7" s="107"/>
      <c r="I7" s="107"/>
      <c r="J7" s="107"/>
      <c r="K7" s="107"/>
      <c r="L7" s="14"/>
      <c r="M7" s="14"/>
      <c r="N7" s="14"/>
      <c r="O7" s="14"/>
      <c r="P7" s="14"/>
      <c r="Q7" s="14"/>
      <c r="R7" s="14"/>
      <c r="S7" s="14"/>
      <c r="T7" s="14"/>
      <c r="U7" s="14"/>
      <c r="V7" s="14"/>
      <c r="W7" s="14"/>
      <c r="X7" s="14"/>
      <c r="Y7" s="14"/>
      <c r="Z7" s="14"/>
      <c r="AA7" s="14"/>
      <c r="AB7" s="14"/>
    </row>
    <row r="8" spans="1:28" ht="30.75" customHeight="1" x14ac:dyDescent="0.35">
      <c r="A8" s="147" t="s">
        <v>14</v>
      </c>
      <c r="B8" s="148"/>
      <c r="C8" s="149"/>
      <c r="D8" s="160"/>
      <c r="E8" s="134"/>
      <c r="F8" s="134"/>
      <c r="G8" s="161"/>
      <c r="H8" s="107"/>
      <c r="I8" s="107"/>
      <c r="J8" s="107"/>
      <c r="K8" s="107"/>
      <c r="L8" s="14"/>
      <c r="M8" s="14"/>
      <c r="N8" s="14"/>
      <c r="O8" s="14"/>
      <c r="P8" s="14"/>
      <c r="Q8" s="14"/>
      <c r="R8" s="14"/>
      <c r="S8" s="14"/>
      <c r="T8" s="14"/>
      <c r="U8" s="14"/>
      <c r="V8" s="14"/>
      <c r="W8" s="14"/>
      <c r="X8" s="14"/>
      <c r="Y8" s="14"/>
      <c r="Z8" s="14"/>
      <c r="AA8" s="14"/>
      <c r="AB8" s="14"/>
    </row>
    <row r="9" spans="1:28" ht="24.75" customHeight="1" x14ac:dyDescent="0.35">
      <c r="A9" s="147" t="s">
        <v>15</v>
      </c>
      <c r="B9" s="148"/>
      <c r="C9" s="149"/>
      <c r="D9" s="104" t="s">
        <v>143</v>
      </c>
      <c r="E9" s="166"/>
      <c r="F9" s="167"/>
      <c r="G9" s="168"/>
      <c r="H9" s="107"/>
      <c r="I9" s="107"/>
      <c r="J9" s="107"/>
      <c r="K9" s="107"/>
      <c r="L9" s="14"/>
      <c r="M9" s="14"/>
      <c r="N9" s="14"/>
      <c r="O9" s="14"/>
      <c r="P9" s="14"/>
      <c r="Q9" s="14"/>
      <c r="R9" s="14"/>
      <c r="S9" s="14"/>
      <c r="T9" s="14"/>
      <c r="U9" s="14"/>
      <c r="V9" s="14"/>
      <c r="W9" s="14"/>
      <c r="X9" s="14"/>
      <c r="Y9" s="14"/>
      <c r="Z9" s="14"/>
      <c r="AA9" s="14"/>
      <c r="AB9" s="14"/>
    </row>
    <row r="10" spans="1:28" ht="20.25" customHeight="1" x14ac:dyDescent="0.35">
      <c r="A10" s="147" t="s">
        <v>16</v>
      </c>
      <c r="B10" s="148"/>
      <c r="C10" s="149"/>
      <c r="D10" s="162"/>
      <c r="E10" s="158"/>
      <c r="F10" s="109">
        <v>80</v>
      </c>
      <c r="G10" s="110" t="s">
        <v>17</v>
      </c>
      <c r="H10" s="107"/>
      <c r="I10" s="107"/>
      <c r="J10" s="107"/>
      <c r="K10" s="107"/>
      <c r="L10" s="14"/>
      <c r="M10" s="14"/>
      <c r="N10" s="14"/>
      <c r="O10" s="14"/>
      <c r="P10" s="14"/>
      <c r="Q10" s="14"/>
      <c r="R10" s="14"/>
      <c r="S10" s="14"/>
      <c r="T10" s="14"/>
      <c r="U10" s="14"/>
      <c r="V10" s="14"/>
      <c r="W10" s="14"/>
      <c r="X10" s="14"/>
      <c r="Y10" s="14"/>
      <c r="Z10" s="14"/>
      <c r="AA10" s="14"/>
      <c r="AB10" s="14"/>
    </row>
    <row r="11" spans="1:28" ht="20.25" customHeight="1" x14ac:dyDescent="0.35">
      <c r="A11" s="147" t="s">
        <v>18</v>
      </c>
      <c r="B11" s="148"/>
      <c r="C11" s="149"/>
      <c r="D11" s="169" t="s">
        <v>19</v>
      </c>
      <c r="E11" s="170"/>
      <c r="F11" s="99">
        <v>60</v>
      </c>
      <c r="G11" s="102" t="s">
        <v>20</v>
      </c>
      <c r="H11" s="56" t="str">
        <f>IF(F11&gt;=60,"OK","ERRORE: il num. minimo di CFU totali per un anno deve essere 60")</f>
        <v>OK</v>
      </c>
      <c r="I11" s="14"/>
      <c r="J11" s="14"/>
      <c r="K11" s="14"/>
      <c r="L11" s="14"/>
      <c r="M11" s="14"/>
      <c r="N11" s="14"/>
      <c r="O11" s="14"/>
      <c r="P11" s="14"/>
      <c r="Q11" s="14"/>
      <c r="R11" s="14"/>
      <c r="S11" s="14"/>
      <c r="T11" s="14"/>
      <c r="U11" s="14"/>
      <c r="V11" s="14"/>
      <c r="W11" s="14"/>
      <c r="X11" s="14"/>
      <c r="Y11" s="14"/>
      <c r="Z11" s="14"/>
      <c r="AA11" s="14"/>
      <c r="AB11" s="14"/>
    </row>
    <row r="12" spans="1:28" ht="14.25" customHeight="1" x14ac:dyDescent="0.35">
      <c r="A12" s="197" t="s">
        <v>21</v>
      </c>
      <c r="B12" s="198"/>
      <c r="C12" s="199"/>
      <c r="D12" s="171" t="s">
        <v>22</v>
      </c>
      <c r="E12" s="172"/>
      <c r="F12" s="172"/>
      <c r="G12" s="173"/>
      <c r="H12" s="107"/>
      <c r="I12" s="107"/>
      <c r="J12" s="107"/>
      <c r="K12" s="107"/>
      <c r="L12" s="14"/>
      <c r="M12" s="14"/>
      <c r="N12" s="14"/>
      <c r="O12" s="14"/>
      <c r="P12" s="14"/>
      <c r="Q12" s="14"/>
      <c r="R12" s="14"/>
      <c r="S12" s="14"/>
      <c r="T12" s="14"/>
      <c r="U12" s="14"/>
      <c r="V12" s="14"/>
      <c r="W12" s="14"/>
      <c r="X12" s="14"/>
      <c r="Y12" s="14"/>
      <c r="Z12" s="14"/>
      <c r="AA12" s="14"/>
      <c r="AB12" s="14"/>
    </row>
    <row r="13" spans="1:28" ht="13.5" customHeight="1" x14ac:dyDescent="0.35">
      <c r="A13" s="200"/>
      <c r="B13" s="201"/>
      <c r="C13" s="202"/>
      <c r="D13" s="174"/>
      <c r="E13" s="175"/>
      <c r="F13" s="175"/>
      <c r="G13" s="176"/>
      <c r="H13" s="107"/>
      <c r="I13" s="107"/>
      <c r="J13" s="107"/>
      <c r="K13" s="107"/>
      <c r="L13" s="14"/>
      <c r="M13" s="14"/>
      <c r="N13" s="14"/>
      <c r="O13" s="14"/>
      <c r="P13" s="14"/>
      <c r="Q13" s="14"/>
      <c r="R13" s="14"/>
      <c r="S13" s="14"/>
      <c r="T13" s="14"/>
      <c r="U13" s="14"/>
      <c r="V13" s="14"/>
      <c r="W13" s="14"/>
      <c r="X13" s="14"/>
      <c r="Y13" s="14"/>
      <c r="Z13" s="14"/>
      <c r="AA13" s="14"/>
      <c r="AB13" s="14"/>
    </row>
    <row r="14" spans="1:28" ht="13.5" customHeight="1" x14ac:dyDescent="0.35">
      <c r="A14" s="200"/>
      <c r="B14" s="201"/>
      <c r="C14" s="202"/>
      <c r="D14" s="174"/>
      <c r="E14" s="175"/>
      <c r="F14" s="175"/>
      <c r="G14" s="176"/>
      <c r="H14" s="107"/>
      <c r="I14" s="107"/>
      <c r="J14" s="107"/>
      <c r="K14" s="107"/>
      <c r="L14" s="14"/>
      <c r="M14" s="14"/>
      <c r="N14" s="14"/>
      <c r="O14" s="14"/>
      <c r="P14" s="14"/>
      <c r="Q14" s="14"/>
      <c r="R14" s="14"/>
      <c r="S14" s="14"/>
      <c r="T14" s="14"/>
      <c r="U14" s="14"/>
      <c r="V14" s="14"/>
      <c r="W14" s="14"/>
      <c r="X14" s="14"/>
      <c r="Y14" s="14"/>
      <c r="Z14" s="14"/>
      <c r="AA14" s="14"/>
      <c r="AB14" s="14"/>
    </row>
    <row r="15" spans="1:28" ht="13.5" customHeight="1" x14ac:dyDescent="0.35">
      <c r="A15" s="200"/>
      <c r="B15" s="201"/>
      <c r="C15" s="202"/>
      <c r="D15" s="174"/>
      <c r="E15" s="175"/>
      <c r="F15" s="175"/>
      <c r="G15" s="176"/>
      <c r="H15" s="107"/>
      <c r="I15" s="107"/>
      <c r="J15" s="107"/>
      <c r="K15" s="107"/>
      <c r="L15" s="14"/>
      <c r="M15" s="14"/>
      <c r="N15" s="14"/>
      <c r="O15" s="14"/>
      <c r="P15" s="14"/>
      <c r="Q15" s="14"/>
      <c r="R15" s="14"/>
      <c r="S15" s="14"/>
      <c r="T15" s="14"/>
      <c r="U15" s="14"/>
      <c r="V15" s="14"/>
      <c r="W15" s="14"/>
      <c r="X15" s="14"/>
      <c r="Y15" s="14"/>
      <c r="Z15" s="14"/>
      <c r="AA15" s="14"/>
      <c r="AB15" s="14"/>
    </row>
    <row r="16" spans="1:28" ht="13.5" customHeight="1" x14ac:dyDescent="0.35">
      <c r="A16" s="203"/>
      <c r="B16" s="204"/>
      <c r="C16" s="205"/>
      <c r="D16" s="177"/>
      <c r="E16" s="178"/>
      <c r="F16" s="178"/>
      <c r="G16" s="179"/>
      <c r="H16" s="107"/>
      <c r="I16" s="107"/>
      <c r="J16" s="107"/>
      <c r="K16" s="107"/>
      <c r="L16" s="14"/>
      <c r="M16" s="14"/>
      <c r="N16" s="14"/>
      <c r="O16" s="14"/>
      <c r="P16" s="14"/>
      <c r="Q16" s="14"/>
      <c r="R16" s="14"/>
      <c r="S16" s="14"/>
      <c r="T16" s="14"/>
      <c r="U16" s="14"/>
      <c r="V16" s="14"/>
      <c r="W16" s="14"/>
      <c r="X16" s="14"/>
      <c r="Y16" s="14"/>
      <c r="Z16" s="14"/>
      <c r="AA16" s="14"/>
      <c r="AB16" s="14"/>
    </row>
    <row r="17" spans="1:28" ht="30.75" customHeight="1" x14ac:dyDescent="0.35">
      <c r="A17" s="147" t="s">
        <v>23</v>
      </c>
      <c r="B17" s="148"/>
      <c r="C17" s="149"/>
      <c r="D17" s="180"/>
      <c r="E17" s="181"/>
      <c r="F17" s="148"/>
      <c r="G17" s="149"/>
      <c r="H17" s="107"/>
      <c r="I17" s="107"/>
      <c r="J17" s="107"/>
      <c r="K17" s="107"/>
      <c r="L17" s="14"/>
      <c r="M17" s="14"/>
      <c r="N17" s="14"/>
      <c r="O17" s="14"/>
      <c r="P17" s="14"/>
      <c r="Q17" s="14"/>
      <c r="R17" s="14"/>
      <c r="S17" s="14"/>
      <c r="T17" s="14"/>
      <c r="U17" s="14"/>
      <c r="V17" s="14"/>
      <c r="W17" s="14"/>
      <c r="X17" s="14"/>
      <c r="Y17" s="14"/>
      <c r="Z17" s="14"/>
      <c r="AA17" s="14"/>
      <c r="AB17" s="14"/>
    </row>
    <row r="18" spans="1:28" ht="22.5" customHeight="1" x14ac:dyDescent="0.35">
      <c r="A18" s="193" t="s">
        <v>24</v>
      </c>
      <c r="B18" s="194"/>
      <c r="C18" s="121">
        <v>5</v>
      </c>
      <c r="D18" s="193" t="s">
        <v>25</v>
      </c>
      <c r="E18" s="194"/>
      <c r="F18" s="195">
        <v>20</v>
      </c>
      <c r="G18" s="196"/>
      <c r="H18" s="107"/>
      <c r="I18" s="107"/>
      <c r="J18" s="107"/>
      <c r="K18" s="107"/>
      <c r="L18" s="14"/>
      <c r="M18" s="14"/>
      <c r="N18" s="14"/>
      <c r="O18" s="14"/>
      <c r="P18" s="14"/>
      <c r="Q18" s="14"/>
      <c r="R18" s="14"/>
      <c r="S18" s="14"/>
      <c r="T18" s="14"/>
      <c r="U18" s="14"/>
      <c r="V18" s="14"/>
      <c r="W18" s="14"/>
      <c r="X18" s="14"/>
      <c r="Y18" s="14"/>
      <c r="Z18" s="14"/>
      <c r="AA18" s="14"/>
      <c r="AB18" s="14"/>
    </row>
    <row r="19" spans="1:28" ht="15" customHeight="1" x14ac:dyDescent="0.35">
      <c r="A19" s="16"/>
      <c r="B19" s="17" t="s">
        <v>26</v>
      </c>
      <c r="C19" s="18" t="str">
        <f>IF(C18&lt;5,"ERRORE: il num. minimo di iscrivibili deve essere pari a 5","OK")</f>
        <v>OK</v>
      </c>
      <c r="D19" s="16"/>
      <c r="E19" s="19"/>
      <c r="F19" s="14"/>
      <c r="G19" s="14"/>
      <c r="H19" s="107"/>
      <c r="I19" s="107"/>
      <c r="J19" s="107"/>
      <c r="K19" s="107"/>
      <c r="L19" s="14"/>
      <c r="M19" s="14"/>
      <c r="N19" s="14"/>
      <c r="O19" s="14"/>
      <c r="P19" s="14"/>
      <c r="Q19" s="14"/>
      <c r="R19" s="14"/>
      <c r="S19" s="14"/>
      <c r="T19" s="14"/>
      <c r="U19" s="14"/>
      <c r="V19" s="14"/>
      <c r="W19" s="14"/>
      <c r="X19" s="14"/>
      <c r="Y19" s="14"/>
      <c r="Z19" s="14"/>
      <c r="AA19" s="14"/>
      <c r="AB19" s="14"/>
    </row>
    <row r="20" spans="1:28" ht="19.5" customHeight="1" x14ac:dyDescent="0.35">
      <c r="A20" s="159" t="s">
        <v>27</v>
      </c>
      <c r="B20" s="148"/>
      <c r="C20" s="148"/>
      <c r="D20" s="148"/>
      <c r="E20" s="148"/>
      <c r="F20" s="148"/>
      <c r="G20" s="149"/>
      <c r="H20" s="107"/>
      <c r="I20" s="107"/>
      <c r="J20" s="107"/>
      <c r="K20" s="107"/>
      <c r="L20" s="14"/>
      <c r="M20" s="14"/>
      <c r="N20" s="14"/>
      <c r="O20" s="14"/>
      <c r="P20" s="14"/>
      <c r="Q20" s="14"/>
      <c r="R20" s="14"/>
      <c r="S20" s="14"/>
      <c r="T20" s="14"/>
      <c r="U20" s="14"/>
      <c r="V20" s="14"/>
      <c r="W20" s="14"/>
      <c r="X20" s="14"/>
      <c r="Y20" s="14"/>
      <c r="Z20" s="14"/>
      <c r="AA20" s="14"/>
      <c r="AB20" s="14"/>
    </row>
    <row r="21" spans="1:28" ht="13.5" customHeight="1" x14ac:dyDescent="0.35">
      <c r="A21" s="182"/>
      <c r="B21" s="183"/>
      <c r="C21" s="183"/>
      <c r="D21" s="183"/>
      <c r="E21" s="183"/>
      <c r="F21" s="183"/>
      <c r="G21" s="184"/>
      <c r="H21" s="107"/>
      <c r="I21" s="107"/>
      <c r="J21" s="107"/>
      <c r="K21" s="107"/>
      <c r="L21" s="14"/>
      <c r="M21" s="14"/>
      <c r="N21" s="14"/>
      <c r="O21" s="14"/>
      <c r="P21" s="14"/>
      <c r="Q21" s="14"/>
      <c r="R21" s="14"/>
      <c r="S21" s="14"/>
      <c r="T21" s="14"/>
      <c r="U21" s="14"/>
      <c r="V21" s="14"/>
      <c r="W21" s="14"/>
      <c r="X21" s="14"/>
      <c r="Y21" s="14"/>
      <c r="Z21" s="14"/>
      <c r="AA21" s="14"/>
      <c r="AB21" s="14"/>
    </row>
    <row r="22" spans="1:28" ht="13.5" customHeight="1" x14ac:dyDescent="0.35">
      <c r="A22" s="188"/>
      <c r="B22" s="189"/>
      <c r="C22" s="189"/>
      <c r="D22" s="189"/>
      <c r="E22" s="189"/>
      <c r="F22" s="189"/>
      <c r="G22" s="187"/>
      <c r="H22" s="107"/>
      <c r="I22" s="107"/>
      <c r="J22" s="107"/>
      <c r="K22" s="107"/>
      <c r="L22" s="14"/>
      <c r="M22" s="14"/>
      <c r="N22" s="14"/>
      <c r="O22" s="14"/>
      <c r="P22" s="14"/>
      <c r="Q22" s="14"/>
      <c r="R22" s="14"/>
      <c r="S22" s="14"/>
      <c r="T22" s="14"/>
      <c r="U22" s="14"/>
      <c r="V22" s="14"/>
      <c r="W22" s="14"/>
      <c r="X22" s="14"/>
      <c r="Y22" s="14"/>
      <c r="Z22" s="14"/>
      <c r="AA22" s="14"/>
      <c r="AB22" s="14"/>
    </row>
    <row r="23" spans="1:28" ht="13.5" customHeight="1" x14ac:dyDescent="0.35">
      <c r="A23" s="188"/>
      <c r="B23" s="189"/>
      <c r="C23" s="189"/>
      <c r="D23" s="189"/>
      <c r="E23" s="189"/>
      <c r="F23" s="189"/>
      <c r="G23" s="187"/>
      <c r="H23" s="107"/>
      <c r="I23" s="107"/>
      <c r="J23" s="107"/>
      <c r="K23" s="107"/>
      <c r="L23" s="14"/>
      <c r="M23" s="14"/>
      <c r="N23" s="14"/>
      <c r="O23" s="14"/>
      <c r="P23" s="14"/>
      <c r="Q23" s="14"/>
      <c r="R23" s="14"/>
      <c r="S23" s="14"/>
      <c r="T23" s="14"/>
      <c r="U23" s="14"/>
      <c r="V23" s="14"/>
      <c r="W23" s="14"/>
      <c r="X23" s="14"/>
      <c r="Y23" s="14"/>
      <c r="Z23" s="14"/>
      <c r="AA23" s="14"/>
      <c r="AB23" s="14"/>
    </row>
    <row r="24" spans="1:28" ht="13.5" customHeight="1" x14ac:dyDescent="0.35">
      <c r="A24" s="188"/>
      <c r="B24" s="189"/>
      <c r="C24" s="189"/>
      <c r="D24" s="189"/>
      <c r="E24" s="189"/>
      <c r="F24" s="189"/>
      <c r="G24" s="187"/>
      <c r="H24" s="107"/>
      <c r="I24" s="107"/>
      <c r="J24" s="107"/>
      <c r="K24" s="107"/>
      <c r="L24" s="14"/>
      <c r="M24" s="14"/>
      <c r="N24" s="14"/>
      <c r="O24" s="14"/>
      <c r="P24" s="14"/>
      <c r="Q24" s="14"/>
      <c r="R24" s="14"/>
      <c r="S24" s="14"/>
      <c r="T24" s="14"/>
      <c r="U24" s="14"/>
      <c r="V24" s="14"/>
      <c r="W24" s="14"/>
      <c r="X24" s="14"/>
      <c r="Y24" s="14"/>
      <c r="Z24" s="14"/>
      <c r="AA24" s="14"/>
      <c r="AB24" s="14"/>
    </row>
    <row r="25" spans="1:28" ht="13.5" customHeight="1" x14ac:dyDescent="0.35">
      <c r="A25" s="188"/>
      <c r="B25" s="189"/>
      <c r="C25" s="189"/>
      <c r="D25" s="189"/>
      <c r="E25" s="189"/>
      <c r="F25" s="189"/>
      <c r="G25" s="187"/>
      <c r="H25" s="107"/>
      <c r="I25" s="107"/>
      <c r="J25" s="107"/>
      <c r="K25" s="107"/>
      <c r="L25" s="14"/>
      <c r="M25" s="14"/>
      <c r="N25" s="14"/>
      <c r="O25" s="14"/>
      <c r="P25" s="14"/>
      <c r="Q25" s="14"/>
      <c r="R25" s="14"/>
      <c r="S25" s="14"/>
      <c r="T25" s="14"/>
      <c r="U25" s="14"/>
      <c r="V25" s="14"/>
      <c r="W25" s="14"/>
      <c r="X25" s="14"/>
      <c r="Y25" s="14"/>
      <c r="Z25" s="14"/>
      <c r="AA25" s="14"/>
      <c r="AB25" s="14"/>
    </row>
    <row r="26" spans="1:28" ht="13.5" customHeight="1" x14ac:dyDescent="0.35">
      <c r="A26" s="188"/>
      <c r="B26" s="189"/>
      <c r="C26" s="189"/>
      <c r="D26" s="189"/>
      <c r="E26" s="189"/>
      <c r="F26" s="189"/>
      <c r="G26" s="187"/>
      <c r="H26" s="107"/>
      <c r="I26" s="107"/>
      <c r="J26" s="107"/>
      <c r="K26" s="107"/>
      <c r="L26" s="14"/>
      <c r="M26" s="14"/>
      <c r="N26" s="14"/>
      <c r="O26" s="14"/>
      <c r="P26" s="14"/>
      <c r="Q26" s="14"/>
      <c r="R26" s="14"/>
      <c r="S26" s="14"/>
      <c r="T26" s="14"/>
      <c r="U26" s="14"/>
      <c r="V26" s="14"/>
      <c r="W26" s="14"/>
      <c r="X26" s="14"/>
      <c r="Y26" s="14"/>
      <c r="Z26" s="14"/>
      <c r="AA26" s="14"/>
      <c r="AB26" s="14"/>
    </row>
    <row r="27" spans="1:28" ht="13.5" customHeight="1" x14ac:dyDescent="0.35">
      <c r="A27" s="188"/>
      <c r="B27" s="189"/>
      <c r="C27" s="189"/>
      <c r="D27" s="189"/>
      <c r="E27" s="189"/>
      <c r="F27" s="189"/>
      <c r="G27" s="187"/>
      <c r="H27" s="107"/>
      <c r="I27" s="107"/>
      <c r="J27" s="107"/>
      <c r="K27" s="107"/>
      <c r="L27" s="14"/>
      <c r="M27" s="14"/>
      <c r="N27" s="14"/>
      <c r="O27" s="14"/>
      <c r="P27" s="14"/>
      <c r="Q27" s="14"/>
      <c r="R27" s="14"/>
      <c r="S27" s="14"/>
      <c r="T27" s="14"/>
      <c r="U27" s="14"/>
      <c r="V27" s="14"/>
      <c r="W27" s="14"/>
      <c r="X27" s="14"/>
      <c r="Y27" s="14"/>
      <c r="Z27" s="14"/>
      <c r="AA27" s="14"/>
      <c r="AB27" s="14"/>
    </row>
    <row r="28" spans="1:28" ht="13.5" customHeight="1" x14ac:dyDescent="0.35">
      <c r="A28" s="190"/>
      <c r="B28" s="191"/>
      <c r="C28" s="191"/>
      <c r="D28" s="191"/>
      <c r="E28" s="191"/>
      <c r="F28" s="191"/>
      <c r="G28" s="192"/>
      <c r="H28" s="107"/>
      <c r="I28" s="107"/>
      <c r="J28" s="107"/>
      <c r="K28" s="107"/>
      <c r="L28" s="14"/>
      <c r="M28" s="14"/>
      <c r="N28" s="14"/>
      <c r="O28" s="14"/>
      <c r="P28" s="14"/>
      <c r="Q28" s="14"/>
      <c r="R28" s="14"/>
      <c r="S28" s="14"/>
      <c r="T28" s="14"/>
      <c r="U28" s="14"/>
      <c r="V28" s="14"/>
      <c r="W28" s="14"/>
      <c r="X28" s="14"/>
      <c r="Y28" s="14"/>
      <c r="Z28" s="14"/>
      <c r="AA28" s="14"/>
      <c r="AB28" s="14"/>
    </row>
    <row r="29" spans="1:28" ht="19.5" customHeight="1" x14ac:dyDescent="0.35">
      <c r="A29" s="159" t="s">
        <v>28</v>
      </c>
      <c r="B29" s="148"/>
      <c r="C29" s="148"/>
      <c r="D29" s="148"/>
      <c r="E29" s="148"/>
      <c r="F29" s="148"/>
      <c r="G29" s="149"/>
      <c r="H29" s="107"/>
      <c r="I29" s="107"/>
      <c r="J29" s="107"/>
      <c r="K29" s="107"/>
      <c r="L29" s="14"/>
      <c r="M29" s="14"/>
      <c r="N29" s="14"/>
      <c r="O29" s="14"/>
      <c r="P29" s="14"/>
      <c r="Q29" s="14"/>
      <c r="R29" s="14"/>
      <c r="S29" s="14"/>
      <c r="T29" s="14"/>
      <c r="U29" s="14"/>
      <c r="V29" s="14"/>
      <c r="W29" s="14"/>
      <c r="X29" s="14"/>
      <c r="Y29" s="14"/>
      <c r="Z29" s="14"/>
      <c r="AA29" s="14"/>
      <c r="AB29" s="14"/>
    </row>
    <row r="30" spans="1:28" ht="13.5" customHeight="1" x14ac:dyDescent="0.35">
      <c r="A30" s="182"/>
      <c r="B30" s="183"/>
      <c r="C30" s="183"/>
      <c r="D30" s="183"/>
      <c r="E30" s="183"/>
      <c r="F30" s="183"/>
      <c r="G30" s="184"/>
      <c r="H30" s="108"/>
      <c r="I30" s="108"/>
      <c r="J30" s="108"/>
      <c r="K30" s="108"/>
      <c r="L30" s="20"/>
      <c r="M30" s="20"/>
      <c r="N30" s="20"/>
      <c r="O30" s="20"/>
      <c r="P30" s="20"/>
      <c r="Q30" s="20"/>
      <c r="R30" s="20"/>
      <c r="S30" s="20"/>
      <c r="T30" s="20"/>
      <c r="U30" s="20"/>
      <c r="V30" s="20"/>
      <c r="W30" s="20"/>
      <c r="X30" s="20"/>
      <c r="Y30" s="20"/>
      <c r="Z30" s="20"/>
      <c r="AA30" s="20"/>
      <c r="AB30" s="20"/>
    </row>
    <row r="31" spans="1:28" ht="13.5" customHeight="1" x14ac:dyDescent="0.35">
      <c r="A31" s="185"/>
      <c r="B31" s="186"/>
      <c r="C31" s="186"/>
      <c r="D31" s="186"/>
      <c r="E31" s="186"/>
      <c r="F31" s="186"/>
      <c r="G31" s="187"/>
      <c r="H31" s="108"/>
      <c r="I31" s="108"/>
      <c r="J31" s="108"/>
      <c r="K31" s="108"/>
      <c r="L31" s="20"/>
      <c r="M31" s="20"/>
      <c r="N31" s="20"/>
      <c r="O31" s="20"/>
      <c r="P31" s="20"/>
      <c r="Q31" s="20"/>
      <c r="R31" s="20"/>
      <c r="S31" s="20"/>
      <c r="T31" s="20"/>
      <c r="U31" s="20"/>
      <c r="V31" s="20"/>
      <c r="W31" s="20"/>
      <c r="X31" s="20"/>
      <c r="Y31" s="20"/>
      <c r="Z31" s="20"/>
      <c r="AA31" s="20"/>
      <c r="AB31" s="20"/>
    </row>
    <row r="32" spans="1:28" ht="13.5" customHeight="1" x14ac:dyDescent="0.35">
      <c r="A32" s="185"/>
      <c r="B32" s="186"/>
      <c r="C32" s="186"/>
      <c r="D32" s="186"/>
      <c r="E32" s="186"/>
      <c r="F32" s="186"/>
      <c r="G32" s="187"/>
      <c r="H32" s="108"/>
      <c r="I32" s="108"/>
      <c r="J32" s="108"/>
      <c r="K32" s="108"/>
      <c r="L32" s="20"/>
      <c r="M32" s="20"/>
      <c r="N32" s="20"/>
      <c r="O32" s="20"/>
      <c r="P32" s="20"/>
      <c r="Q32" s="20"/>
      <c r="R32" s="20"/>
      <c r="S32" s="20"/>
      <c r="T32" s="20"/>
      <c r="U32" s="20"/>
      <c r="V32" s="20"/>
      <c r="W32" s="20"/>
      <c r="X32" s="20"/>
      <c r="Y32" s="20"/>
      <c r="Z32" s="20"/>
      <c r="AA32" s="20"/>
      <c r="AB32" s="20"/>
    </row>
    <row r="33" spans="1:28" ht="13.5" customHeight="1" x14ac:dyDescent="0.35">
      <c r="A33" s="185"/>
      <c r="B33" s="186"/>
      <c r="C33" s="186"/>
      <c r="D33" s="186"/>
      <c r="E33" s="186"/>
      <c r="F33" s="186"/>
      <c r="G33" s="187"/>
      <c r="H33" s="108"/>
      <c r="I33" s="108"/>
      <c r="J33" s="108"/>
      <c r="K33" s="108"/>
      <c r="L33" s="20"/>
      <c r="M33" s="20"/>
      <c r="N33" s="20"/>
      <c r="O33" s="20"/>
      <c r="P33" s="20"/>
      <c r="Q33" s="20"/>
      <c r="R33" s="20"/>
      <c r="S33" s="20"/>
      <c r="T33" s="20"/>
      <c r="U33" s="20"/>
      <c r="V33" s="20"/>
      <c r="W33" s="20"/>
      <c r="X33" s="20"/>
      <c r="Y33" s="20"/>
      <c r="Z33" s="20"/>
      <c r="AA33" s="20"/>
      <c r="AB33" s="20"/>
    </row>
    <row r="34" spans="1:28" ht="13.5" customHeight="1" x14ac:dyDescent="0.35">
      <c r="A34" s="185"/>
      <c r="B34" s="186"/>
      <c r="C34" s="186"/>
      <c r="D34" s="186"/>
      <c r="E34" s="186"/>
      <c r="F34" s="186"/>
      <c r="G34" s="187"/>
      <c r="H34" s="108"/>
      <c r="I34" s="108"/>
      <c r="J34" s="108"/>
      <c r="K34" s="108"/>
      <c r="L34" s="20"/>
      <c r="M34" s="20"/>
      <c r="N34" s="20"/>
      <c r="O34" s="20"/>
      <c r="P34" s="20"/>
      <c r="Q34" s="20"/>
      <c r="R34" s="20"/>
      <c r="S34" s="20"/>
      <c r="T34" s="20"/>
      <c r="U34" s="20"/>
      <c r="V34" s="20"/>
      <c r="W34" s="20"/>
      <c r="X34" s="20"/>
      <c r="Y34" s="20"/>
      <c r="Z34" s="20"/>
      <c r="AA34" s="20"/>
      <c r="AB34" s="20"/>
    </row>
    <row r="35" spans="1:28" ht="13.5" customHeight="1" x14ac:dyDescent="0.35">
      <c r="A35" s="185"/>
      <c r="B35" s="186"/>
      <c r="C35" s="186"/>
      <c r="D35" s="186"/>
      <c r="E35" s="186"/>
      <c r="F35" s="186"/>
      <c r="G35" s="187"/>
      <c r="H35" s="108"/>
      <c r="I35" s="108"/>
      <c r="J35" s="108"/>
      <c r="K35" s="108"/>
      <c r="L35" s="20"/>
      <c r="M35" s="20"/>
      <c r="N35" s="20"/>
      <c r="O35" s="20"/>
      <c r="P35" s="20"/>
      <c r="Q35" s="20"/>
      <c r="R35" s="20"/>
      <c r="S35" s="20"/>
      <c r="T35" s="20"/>
      <c r="U35" s="20"/>
      <c r="V35" s="20"/>
      <c r="W35" s="20"/>
      <c r="X35" s="20"/>
      <c r="Y35" s="20"/>
      <c r="Z35" s="20"/>
      <c r="AA35" s="20"/>
      <c r="AB35" s="20"/>
    </row>
    <row r="36" spans="1:28" ht="13.5" customHeight="1" x14ac:dyDescent="0.35">
      <c r="A36" s="185"/>
      <c r="B36" s="186"/>
      <c r="C36" s="186"/>
      <c r="D36" s="186"/>
      <c r="E36" s="186"/>
      <c r="F36" s="186"/>
      <c r="G36" s="187"/>
      <c r="H36" s="108"/>
      <c r="I36" s="108"/>
      <c r="J36" s="108"/>
      <c r="K36" s="108"/>
      <c r="L36" s="20"/>
      <c r="M36" s="20"/>
      <c r="N36" s="20"/>
      <c r="O36" s="20"/>
      <c r="P36" s="20"/>
      <c r="Q36" s="20"/>
      <c r="R36" s="20"/>
      <c r="S36" s="20"/>
      <c r="T36" s="20"/>
      <c r="U36" s="20"/>
      <c r="V36" s="20"/>
      <c r="W36" s="20"/>
      <c r="X36" s="20"/>
      <c r="Y36" s="20"/>
      <c r="Z36" s="20"/>
      <c r="AA36" s="20"/>
      <c r="AB36" s="20"/>
    </row>
    <row r="37" spans="1:28" ht="13.5" customHeight="1" x14ac:dyDescent="0.35">
      <c r="A37" s="185"/>
      <c r="B37" s="186"/>
      <c r="C37" s="186"/>
      <c r="D37" s="186"/>
      <c r="E37" s="186"/>
      <c r="F37" s="186"/>
      <c r="G37" s="187"/>
      <c r="H37" s="108"/>
      <c r="I37" s="108"/>
      <c r="J37" s="108"/>
      <c r="K37" s="108"/>
      <c r="L37" s="20"/>
      <c r="M37" s="20"/>
      <c r="N37" s="20"/>
      <c r="O37" s="20"/>
      <c r="P37" s="20"/>
      <c r="Q37" s="20"/>
      <c r="R37" s="20"/>
      <c r="S37" s="20"/>
      <c r="T37" s="20"/>
      <c r="U37" s="20"/>
      <c r="V37" s="20"/>
      <c r="W37" s="20"/>
      <c r="X37" s="20"/>
      <c r="Y37" s="20"/>
      <c r="Z37" s="20"/>
      <c r="AA37" s="20"/>
      <c r="AB37" s="20"/>
    </row>
    <row r="38" spans="1:28" ht="13.5" customHeight="1" x14ac:dyDescent="0.35">
      <c r="A38" s="188"/>
      <c r="B38" s="189"/>
      <c r="C38" s="189"/>
      <c r="D38" s="189"/>
      <c r="E38" s="189"/>
      <c r="F38" s="189"/>
      <c r="G38" s="187"/>
      <c r="H38" s="108"/>
      <c r="I38" s="108"/>
      <c r="J38" s="108"/>
      <c r="K38" s="108"/>
      <c r="L38" s="20"/>
      <c r="M38" s="20"/>
      <c r="N38" s="20"/>
      <c r="O38" s="20"/>
      <c r="P38" s="20"/>
      <c r="Q38" s="20"/>
      <c r="R38" s="20"/>
      <c r="S38" s="20"/>
      <c r="T38" s="20"/>
      <c r="U38" s="20"/>
      <c r="V38" s="20"/>
      <c r="W38" s="20"/>
      <c r="X38" s="20"/>
      <c r="Y38" s="20"/>
      <c r="Z38" s="20"/>
      <c r="AA38" s="20"/>
      <c r="AB38" s="20"/>
    </row>
    <row r="39" spans="1:28" ht="13.5" customHeight="1" x14ac:dyDescent="0.35">
      <c r="A39" s="188"/>
      <c r="B39" s="189"/>
      <c r="C39" s="189"/>
      <c r="D39" s="189"/>
      <c r="E39" s="189"/>
      <c r="F39" s="189"/>
      <c r="G39" s="187"/>
      <c r="H39" s="108"/>
      <c r="I39" s="108"/>
      <c r="J39" s="108"/>
      <c r="K39" s="108"/>
      <c r="L39" s="20"/>
      <c r="M39" s="20"/>
      <c r="N39" s="20"/>
      <c r="O39" s="20"/>
      <c r="P39" s="20"/>
      <c r="Q39" s="20"/>
      <c r="R39" s="20"/>
      <c r="S39" s="20"/>
      <c r="T39" s="20"/>
      <c r="U39" s="20"/>
      <c r="V39" s="20"/>
      <c r="W39" s="20"/>
      <c r="X39" s="20"/>
      <c r="Y39" s="20"/>
      <c r="Z39" s="20"/>
      <c r="AA39" s="20"/>
      <c r="AB39" s="20"/>
    </row>
    <row r="40" spans="1:28" ht="13.5" customHeight="1" x14ac:dyDescent="0.35">
      <c r="A40" s="188"/>
      <c r="B40" s="189"/>
      <c r="C40" s="189"/>
      <c r="D40" s="189"/>
      <c r="E40" s="189"/>
      <c r="F40" s="189"/>
      <c r="G40" s="187"/>
      <c r="H40" s="108"/>
      <c r="I40" s="108"/>
      <c r="J40" s="108"/>
      <c r="K40" s="108"/>
      <c r="L40" s="20"/>
      <c r="M40" s="20"/>
      <c r="N40" s="20"/>
      <c r="O40" s="20"/>
      <c r="P40" s="20"/>
      <c r="Q40" s="20"/>
      <c r="R40" s="20"/>
      <c r="S40" s="20"/>
      <c r="T40" s="20"/>
      <c r="U40" s="20"/>
      <c r="V40" s="20"/>
      <c r="W40" s="20"/>
      <c r="X40" s="20"/>
      <c r="Y40" s="20"/>
      <c r="Z40" s="20"/>
      <c r="AA40" s="20"/>
      <c r="AB40" s="20"/>
    </row>
    <row r="41" spans="1:28" ht="13.5" customHeight="1" x14ac:dyDescent="0.35">
      <c r="A41" s="188"/>
      <c r="B41" s="189"/>
      <c r="C41" s="189"/>
      <c r="D41" s="189"/>
      <c r="E41" s="189"/>
      <c r="F41" s="189"/>
      <c r="G41" s="187"/>
      <c r="H41" s="108"/>
      <c r="I41" s="108"/>
      <c r="J41" s="108"/>
      <c r="K41" s="108"/>
      <c r="L41" s="20"/>
      <c r="M41" s="20"/>
      <c r="N41" s="20"/>
      <c r="O41" s="20"/>
      <c r="P41" s="20"/>
      <c r="Q41" s="20"/>
      <c r="R41" s="20"/>
      <c r="S41" s="20"/>
      <c r="T41" s="20"/>
      <c r="U41" s="20"/>
      <c r="V41" s="20"/>
      <c r="W41" s="20"/>
      <c r="X41" s="20"/>
      <c r="Y41" s="20"/>
      <c r="Z41" s="20"/>
      <c r="AA41" s="20"/>
      <c r="AB41" s="20"/>
    </row>
    <row r="42" spans="1:28" ht="13.5" customHeight="1" x14ac:dyDescent="0.35">
      <c r="A42" s="188"/>
      <c r="B42" s="189"/>
      <c r="C42" s="189"/>
      <c r="D42" s="189"/>
      <c r="E42" s="189"/>
      <c r="F42" s="189"/>
      <c r="G42" s="187"/>
      <c r="H42" s="108"/>
      <c r="I42" s="108"/>
      <c r="J42" s="108"/>
      <c r="K42" s="108"/>
      <c r="L42" s="20"/>
      <c r="M42" s="20"/>
      <c r="N42" s="20"/>
      <c r="O42" s="20"/>
      <c r="P42" s="20"/>
      <c r="Q42" s="20"/>
      <c r="R42" s="20"/>
      <c r="S42" s="20"/>
      <c r="T42" s="20"/>
      <c r="U42" s="20"/>
      <c r="V42" s="20"/>
      <c r="W42" s="20"/>
      <c r="X42" s="20"/>
      <c r="Y42" s="20"/>
      <c r="Z42" s="20"/>
      <c r="AA42" s="20"/>
      <c r="AB42" s="20"/>
    </row>
    <row r="43" spans="1:28" ht="13.5" customHeight="1" x14ac:dyDescent="0.35">
      <c r="A43" s="188"/>
      <c r="B43" s="189"/>
      <c r="C43" s="189"/>
      <c r="D43" s="189"/>
      <c r="E43" s="189"/>
      <c r="F43" s="189"/>
      <c r="G43" s="187"/>
      <c r="H43" s="108"/>
      <c r="I43" s="108"/>
      <c r="J43" s="108"/>
      <c r="K43" s="108"/>
      <c r="L43" s="20"/>
      <c r="M43" s="20"/>
      <c r="N43" s="20"/>
      <c r="O43" s="20"/>
      <c r="P43" s="20"/>
      <c r="Q43" s="20"/>
      <c r="R43" s="20"/>
      <c r="S43" s="20"/>
      <c r="T43" s="20"/>
      <c r="U43" s="20"/>
      <c r="V43" s="20"/>
      <c r="W43" s="20"/>
      <c r="X43" s="20"/>
      <c r="Y43" s="20"/>
      <c r="Z43" s="20"/>
      <c r="AA43" s="20"/>
      <c r="AB43" s="20"/>
    </row>
    <row r="44" spans="1:28" ht="13.5" customHeight="1" x14ac:dyDescent="0.35">
      <c r="A44" s="190"/>
      <c r="B44" s="191"/>
      <c r="C44" s="191"/>
      <c r="D44" s="191"/>
      <c r="E44" s="191"/>
      <c r="F44" s="191"/>
      <c r="G44" s="192"/>
      <c r="H44" s="108"/>
      <c r="I44" s="108"/>
      <c r="J44" s="108"/>
      <c r="K44" s="108"/>
      <c r="L44" s="20"/>
      <c r="M44" s="20"/>
      <c r="N44" s="20"/>
      <c r="O44" s="20"/>
      <c r="P44" s="20"/>
      <c r="Q44" s="20"/>
      <c r="R44" s="20"/>
      <c r="S44" s="20"/>
      <c r="T44" s="20"/>
      <c r="U44" s="20"/>
      <c r="V44" s="20"/>
      <c r="W44" s="20"/>
      <c r="X44" s="20"/>
      <c r="Y44" s="20"/>
      <c r="Z44" s="20"/>
      <c r="AA44" s="20"/>
      <c r="AB44" s="20"/>
    </row>
    <row r="45" spans="1:28" ht="13.5" customHeight="1" x14ac:dyDescent="0.35">
      <c r="A45" s="107"/>
      <c r="B45" s="107"/>
      <c r="C45" s="107"/>
      <c r="D45" s="107"/>
      <c r="E45" s="107"/>
      <c r="F45" s="107"/>
      <c r="G45" s="107"/>
      <c r="H45" s="107"/>
      <c r="I45" s="107"/>
      <c r="J45" s="107"/>
      <c r="K45" s="107"/>
      <c r="L45" s="14"/>
      <c r="M45" s="14"/>
      <c r="N45" s="14"/>
      <c r="O45" s="14"/>
      <c r="P45" s="14"/>
      <c r="Q45" s="14"/>
      <c r="R45" s="14"/>
      <c r="S45" s="14"/>
      <c r="T45" s="14"/>
      <c r="U45" s="14"/>
      <c r="V45" s="14"/>
      <c r="W45" s="14"/>
      <c r="X45" s="14"/>
      <c r="Y45" s="14"/>
      <c r="Z45" s="14"/>
      <c r="AA45" s="14"/>
      <c r="AB45" s="14"/>
    </row>
    <row r="46" spans="1:28" ht="13.5" customHeight="1" x14ac:dyDescent="0.35">
      <c r="A46" s="107"/>
      <c r="B46" s="107"/>
      <c r="C46" s="107"/>
      <c r="D46" s="107"/>
      <c r="E46" s="107"/>
      <c r="F46" s="107"/>
      <c r="G46" s="107"/>
      <c r="H46" s="107"/>
      <c r="I46" s="107"/>
      <c r="J46" s="107"/>
      <c r="K46" s="107"/>
      <c r="L46" s="14"/>
      <c r="M46" s="14"/>
      <c r="N46" s="14"/>
      <c r="O46" s="14"/>
      <c r="P46" s="14"/>
      <c r="Q46" s="14"/>
      <c r="R46" s="14"/>
      <c r="S46" s="14"/>
      <c r="T46" s="14"/>
      <c r="U46" s="14"/>
      <c r="V46" s="14"/>
      <c r="W46" s="14"/>
      <c r="X46" s="14"/>
      <c r="Y46" s="14"/>
      <c r="Z46" s="14"/>
      <c r="AA46" s="14"/>
      <c r="AB46" s="14"/>
    </row>
    <row r="47" spans="1:28" ht="13.5" customHeight="1" x14ac:dyDescent="0.35">
      <c r="A47" s="107"/>
      <c r="B47" s="107"/>
      <c r="C47" s="107"/>
      <c r="D47" s="107"/>
      <c r="E47" s="107"/>
      <c r="F47" s="107"/>
      <c r="G47" s="107"/>
      <c r="H47" s="107"/>
      <c r="I47" s="107"/>
      <c r="J47" s="107"/>
      <c r="K47" s="107"/>
      <c r="L47" s="14"/>
      <c r="M47" s="14"/>
      <c r="N47" s="14"/>
      <c r="O47" s="14"/>
      <c r="P47" s="14"/>
      <c r="Q47" s="14"/>
      <c r="R47" s="14"/>
      <c r="S47" s="14"/>
      <c r="T47" s="14"/>
      <c r="U47" s="14"/>
      <c r="V47" s="14"/>
      <c r="W47" s="14"/>
      <c r="X47" s="14"/>
      <c r="Y47" s="14"/>
      <c r="Z47" s="14"/>
      <c r="AA47" s="14"/>
      <c r="AB47" s="14"/>
    </row>
    <row r="48" spans="1:28" ht="13.5" customHeight="1" x14ac:dyDescent="0.35">
      <c r="A48" s="107"/>
      <c r="B48" s="107"/>
      <c r="C48" s="107"/>
      <c r="D48" s="107"/>
      <c r="E48" s="107"/>
      <c r="F48" s="107"/>
      <c r="G48" s="107"/>
      <c r="H48" s="107"/>
      <c r="I48" s="107"/>
      <c r="J48" s="107"/>
      <c r="K48" s="107"/>
      <c r="L48" s="14"/>
      <c r="M48" s="14"/>
      <c r="N48" s="14"/>
      <c r="O48" s="14"/>
      <c r="P48" s="14"/>
      <c r="Q48" s="14"/>
      <c r="R48" s="14"/>
      <c r="S48" s="14"/>
      <c r="T48" s="14"/>
      <c r="U48" s="14"/>
      <c r="V48" s="14"/>
      <c r="W48" s="14"/>
      <c r="X48" s="14"/>
      <c r="Y48" s="14"/>
      <c r="Z48" s="14"/>
      <c r="AA48" s="14"/>
      <c r="AB48" s="14"/>
    </row>
    <row r="49" spans="1:28" ht="13.5" customHeight="1" x14ac:dyDescent="0.35">
      <c r="A49" s="107"/>
      <c r="B49" s="107"/>
      <c r="C49" s="107"/>
      <c r="D49" s="107"/>
      <c r="E49" s="107"/>
      <c r="F49" s="107"/>
      <c r="G49" s="107"/>
      <c r="H49" s="107"/>
      <c r="I49" s="107"/>
      <c r="J49" s="107"/>
      <c r="K49" s="107"/>
      <c r="L49" s="14"/>
      <c r="M49" s="14"/>
      <c r="N49" s="14"/>
      <c r="O49" s="14"/>
      <c r="P49" s="14"/>
      <c r="Q49" s="14"/>
      <c r="R49" s="14"/>
      <c r="S49" s="14"/>
      <c r="T49" s="14"/>
      <c r="U49" s="14"/>
      <c r="V49" s="14"/>
      <c r="W49" s="14"/>
      <c r="X49" s="14"/>
      <c r="Y49" s="14"/>
      <c r="Z49" s="14"/>
      <c r="AA49" s="14"/>
      <c r="AB49" s="14"/>
    </row>
    <row r="50" spans="1:28" ht="13.5" customHeight="1" x14ac:dyDescent="0.35">
      <c r="A50" s="107"/>
      <c r="B50" s="107"/>
      <c r="C50" s="107"/>
      <c r="D50" s="107"/>
      <c r="E50" s="107"/>
      <c r="F50" s="107"/>
      <c r="G50" s="107"/>
      <c r="H50" s="107"/>
      <c r="I50" s="107"/>
      <c r="J50" s="107"/>
      <c r="K50" s="107"/>
      <c r="L50" s="14"/>
      <c r="M50" s="14"/>
      <c r="N50" s="14"/>
      <c r="O50" s="14"/>
      <c r="P50" s="14"/>
      <c r="Q50" s="14"/>
      <c r="R50" s="14"/>
      <c r="S50" s="14"/>
      <c r="T50" s="14"/>
      <c r="U50" s="14"/>
      <c r="V50" s="14"/>
      <c r="W50" s="14"/>
      <c r="X50" s="14"/>
      <c r="Y50" s="14"/>
      <c r="Z50" s="14"/>
      <c r="AA50" s="14"/>
      <c r="AB50" s="14"/>
    </row>
    <row r="51" spans="1:28" ht="13.5" customHeight="1" x14ac:dyDescent="0.35">
      <c r="A51" s="107"/>
      <c r="B51" s="107"/>
      <c r="C51" s="107"/>
      <c r="D51" s="107"/>
      <c r="E51" s="107"/>
      <c r="F51" s="107"/>
      <c r="G51" s="107"/>
      <c r="H51" s="107"/>
      <c r="I51" s="107"/>
      <c r="J51" s="107"/>
      <c r="K51" s="107"/>
      <c r="L51" s="14"/>
      <c r="M51" s="14"/>
      <c r="N51" s="14"/>
      <c r="O51" s="14"/>
      <c r="P51" s="14"/>
      <c r="Q51" s="14"/>
      <c r="R51" s="14"/>
      <c r="S51" s="14"/>
      <c r="T51" s="14"/>
      <c r="U51" s="14"/>
      <c r="V51" s="14"/>
      <c r="W51" s="14"/>
      <c r="X51" s="14"/>
      <c r="Y51" s="14"/>
      <c r="Z51" s="14"/>
      <c r="AA51" s="14"/>
      <c r="AB51" s="14"/>
    </row>
    <row r="52" spans="1:28" ht="13.5" customHeight="1" x14ac:dyDescent="0.35">
      <c r="A52" s="107"/>
      <c r="B52" s="107"/>
      <c r="C52" s="107"/>
      <c r="D52" s="107"/>
      <c r="E52" s="107"/>
      <c r="F52" s="107"/>
      <c r="G52" s="107"/>
      <c r="H52" s="107"/>
      <c r="I52" s="107"/>
      <c r="J52" s="107"/>
      <c r="K52" s="107"/>
      <c r="L52" s="14"/>
      <c r="M52" s="14"/>
      <c r="N52" s="14"/>
      <c r="O52" s="14"/>
      <c r="P52" s="14"/>
      <c r="Q52" s="14"/>
      <c r="R52" s="14"/>
      <c r="S52" s="14"/>
      <c r="T52" s="14"/>
      <c r="U52" s="14"/>
      <c r="V52" s="14"/>
      <c r="W52" s="14"/>
      <c r="X52" s="14"/>
      <c r="Y52" s="14"/>
      <c r="Z52" s="14"/>
      <c r="AA52" s="14"/>
      <c r="AB52" s="14"/>
    </row>
    <row r="53" spans="1:28" ht="30" customHeight="1" x14ac:dyDescent="0.35">
      <c r="A53" s="107"/>
      <c r="B53" s="107"/>
      <c r="C53" s="107"/>
      <c r="D53" s="107"/>
      <c r="E53" s="107"/>
      <c r="F53" s="107"/>
      <c r="G53" s="107"/>
      <c r="H53" s="107"/>
      <c r="I53" s="107"/>
      <c r="J53" s="107"/>
      <c r="K53" s="107"/>
      <c r="L53" s="14"/>
      <c r="M53" s="14"/>
      <c r="N53" s="14"/>
      <c r="O53" s="14"/>
      <c r="P53" s="14"/>
      <c r="Q53" s="14"/>
      <c r="R53" s="14"/>
      <c r="S53" s="14"/>
      <c r="T53" s="14"/>
      <c r="U53" s="14"/>
      <c r="V53" s="14"/>
      <c r="W53" s="14"/>
      <c r="X53" s="14"/>
      <c r="Y53" s="14"/>
      <c r="Z53" s="14"/>
      <c r="AA53" s="14"/>
      <c r="AB53" s="14"/>
    </row>
    <row r="54" spans="1:28" ht="13.5" customHeight="1" x14ac:dyDescent="0.35">
      <c r="A54" s="107"/>
      <c r="B54" s="107"/>
      <c r="C54" s="107"/>
      <c r="D54" s="107"/>
      <c r="E54" s="107"/>
      <c r="F54" s="107"/>
      <c r="G54" s="107"/>
      <c r="H54" s="107"/>
      <c r="I54" s="107"/>
      <c r="J54" s="107"/>
      <c r="K54" s="107"/>
      <c r="L54" s="14"/>
      <c r="M54" s="14"/>
      <c r="N54" s="14"/>
      <c r="O54" s="14"/>
      <c r="P54" s="14"/>
      <c r="Q54" s="14"/>
      <c r="R54" s="14"/>
      <c r="S54" s="14"/>
      <c r="T54" s="14"/>
      <c r="U54" s="14"/>
      <c r="V54" s="14"/>
      <c r="W54" s="14"/>
      <c r="X54" s="14"/>
      <c r="Y54" s="14"/>
      <c r="Z54" s="14"/>
      <c r="AA54" s="14"/>
      <c r="AB54" s="14"/>
    </row>
    <row r="55" spans="1:28" ht="13.5" customHeight="1" x14ac:dyDescent="0.35">
      <c r="A55" s="107"/>
      <c r="B55" s="107"/>
      <c r="C55" s="107"/>
      <c r="D55" s="107"/>
      <c r="E55" s="107"/>
      <c r="F55" s="107"/>
      <c r="G55" s="107"/>
      <c r="H55" s="107"/>
      <c r="I55" s="107"/>
      <c r="J55" s="107"/>
      <c r="K55" s="107"/>
      <c r="L55" s="14"/>
      <c r="M55" s="14"/>
      <c r="N55" s="14"/>
      <c r="O55" s="14"/>
      <c r="P55" s="14"/>
      <c r="Q55" s="14"/>
      <c r="R55" s="14"/>
      <c r="S55" s="14"/>
      <c r="T55" s="14"/>
      <c r="U55" s="14"/>
      <c r="V55" s="14"/>
      <c r="W55" s="14"/>
      <c r="X55" s="14"/>
      <c r="Y55" s="14"/>
      <c r="Z55" s="14"/>
      <c r="AA55" s="14"/>
      <c r="AB55" s="14"/>
    </row>
    <row r="56" spans="1:28" ht="13.5" customHeight="1" x14ac:dyDescent="0.35">
      <c r="A56" s="107"/>
      <c r="B56" s="107"/>
      <c r="C56" s="107"/>
      <c r="D56" s="107"/>
      <c r="E56" s="107"/>
      <c r="F56" s="107"/>
      <c r="G56" s="107"/>
      <c r="H56" s="107"/>
      <c r="I56" s="107"/>
      <c r="J56" s="107"/>
      <c r="K56" s="107"/>
      <c r="L56" s="14"/>
      <c r="M56" s="14"/>
      <c r="N56" s="14"/>
      <c r="O56" s="14"/>
      <c r="P56" s="14"/>
      <c r="Q56" s="14"/>
      <c r="R56" s="14"/>
      <c r="S56" s="14"/>
      <c r="T56" s="14"/>
      <c r="U56" s="14"/>
      <c r="V56" s="14"/>
      <c r="W56" s="14"/>
      <c r="X56" s="14"/>
      <c r="Y56" s="14"/>
      <c r="Z56" s="14"/>
      <c r="AA56" s="14"/>
      <c r="AB56" s="14"/>
    </row>
    <row r="57" spans="1:28" ht="13.5" customHeight="1" x14ac:dyDescent="0.35">
      <c r="A57" s="107"/>
      <c r="B57" s="107"/>
      <c r="C57" s="107"/>
      <c r="D57" s="107"/>
      <c r="E57" s="107"/>
      <c r="F57" s="107"/>
      <c r="G57" s="107"/>
      <c r="H57" s="107"/>
      <c r="I57" s="107"/>
      <c r="J57" s="107"/>
      <c r="K57" s="107"/>
      <c r="L57" s="14"/>
      <c r="M57" s="14"/>
      <c r="N57" s="14"/>
      <c r="O57" s="14"/>
      <c r="P57" s="14"/>
      <c r="Q57" s="14"/>
      <c r="R57" s="14"/>
      <c r="S57" s="14"/>
      <c r="T57" s="14"/>
      <c r="U57" s="14"/>
      <c r="V57" s="14"/>
      <c r="W57" s="14"/>
      <c r="X57" s="14"/>
      <c r="Y57" s="14"/>
      <c r="Z57" s="14"/>
      <c r="AA57" s="14"/>
      <c r="AB57" s="14"/>
    </row>
    <row r="58" spans="1:28" ht="13.5" customHeight="1" x14ac:dyDescent="0.35">
      <c r="A58" s="107"/>
      <c r="B58" s="107"/>
      <c r="C58" s="107"/>
      <c r="D58" s="107"/>
      <c r="E58" s="107"/>
      <c r="F58" s="107"/>
      <c r="G58" s="107"/>
      <c r="H58" s="107"/>
      <c r="I58" s="107"/>
      <c r="J58" s="107"/>
      <c r="K58" s="107"/>
      <c r="L58" s="14"/>
      <c r="M58" s="14"/>
      <c r="N58" s="14"/>
      <c r="O58" s="14"/>
      <c r="P58" s="14"/>
      <c r="Q58" s="14"/>
      <c r="R58" s="14"/>
      <c r="S58" s="14"/>
      <c r="T58" s="14"/>
      <c r="U58" s="14"/>
      <c r="V58" s="14"/>
      <c r="W58" s="14"/>
      <c r="X58" s="14"/>
      <c r="Y58" s="14"/>
      <c r="Z58" s="14"/>
      <c r="AA58" s="14"/>
      <c r="AB58" s="14"/>
    </row>
    <row r="59" spans="1:28" ht="13.5" customHeight="1" x14ac:dyDescent="0.35">
      <c r="A59" s="107"/>
      <c r="B59" s="107"/>
      <c r="C59" s="107"/>
      <c r="D59" s="107"/>
      <c r="E59" s="107"/>
      <c r="F59" s="107"/>
      <c r="G59" s="107"/>
      <c r="H59" s="107"/>
      <c r="I59" s="107"/>
      <c r="J59" s="107"/>
      <c r="K59" s="107"/>
      <c r="L59" s="14"/>
      <c r="M59" s="14"/>
      <c r="N59" s="14"/>
      <c r="O59" s="14"/>
      <c r="P59" s="14"/>
      <c r="Q59" s="14"/>
      <c r="R59" s="14"/>
      <c r="S59" s="14"/>
      <c r="T59" s="14"/>
      <c r="U59" s="14"/>
      <c r="V59" s="14"/>
      <c r="W59" s="14"/>
      <c r="X59" s="14"/>
      <c r="Y59" s="14"/>
      <c r="Z59" s="14"/>
      <c r="AA59" s="14"/>
      <c r="AB59" s="14"/>
    </row>
    <row r="60" spans="1:28" ht="13.5" customHeight="1" x14ac:dyDescent="0.35">
      <c r="A60" s="107"/>
      <c r="B60" s="107"/>
      <c r="C60" s="107"/>
      <c r="D60" s="107"/>
      <c r="E60" s="107"/>
      <c r="F60" s="107"/>
      <c r="G60" s="107"/>
      <c r="H60" s="107"/>
      <c r="I60" s="107"/>
      <c r="J60" s="107"/>
      <c r="K60" s="107"/>
      <c r="L60" s="14"/>
      <c r="M60" s="14"/>
      <c r="N60" s="14"/>
      <c r="O60" s="14"/>
      <c r="P60" s="14"/>
      <c r="Q60" s="14"/>
      <c r="R60" s="14"/>
      <c r="S60" s="14"/>
      <c r="T60" s="14"/>
      <c r="U60" s="14"/>
      <c r="V60" s="14"/>
      <c r="W60" s="14"/>
      <c r="X60" s="14"/>
      <c r="Y60" s="14"/>
      <c r="Z60" s="14"/>
      <c r="AA60" s="14"/>
      <c r="AB60" s="14"/>
    </row>
    <row r="61" spans="1:28" ht="13.5" customHeight="1" x14ac:dyDescent="0.35">
      <c r="A61" s="107"/>
      <c r="B61" s="107"/>
      <c r="C61" s="107"/>
      <c r="D61" s="107"/>
      <c r="E61" s="107"/>
      <c r="F61" s="107"/>
      <c r="G61" s="107"/>
      <c r="H61" s="107"/>
      <c r="I61" s="107"/>
      <c r="J61" s="107"/>
      <c r="K61" s="107"/>
      <c r="L61" s="14"/>
      <c r="M61" s="14"/>
      <c r="N61" s="14"/>
      <c r="O61" s="14"/>
      <c r="P61" s="14"/>
      <c r="Q61" s="14"/>
      <c r="R61" s="14"/>
      <c r="S61" s="14"/>
      <c r="T61" s="14"/>
      <c r="U61" s="14"/>
      <c r="V61" s="14"/>
      <c r="W61" s="14"/>
      <c r="X61" s="14"/>
      <c r="Y61" s="14"/>
      <c r="Z61" s="14"/>
      <c r="AA61" s="14"/>
      <c r="AB61" s="14"/>
    </row>
    <row r="62" spans="1:28" ht="13.5" customHeight="1" x14ac:dyDescent="0.35">
      <c r="A62" s="107"/>
      <c r="B62" s="107"/>
      <c r="C62" s="107"/>
      <c r="D62" s="107"/>
      <c r="E62" s="107"/>
      <c r="F62" s="107"/>
      <c r="G62" s="107"/>
      <c r="H62" s="107"/>
      <c r="I62" s="107"/>
      <c r="J62" s="107"/>
      <c r="K62" s="107"/>
      <c r="L62" s="14"/>
      <c r="M62" s="14"/>
      <c r="N62" s="14"/>
      <c r="O62" s="14"/>
      <c r="P62" s="14"/>
      <c r="Q62" s="14"/>
      <c r="R62" s="14"/>
      <c r="S62" s="14"/>
      <c r="T62" s="14"/>
      <c r="U62" s="14"/>
      <c r="V62" s="14"/>
      <c r="W62" s="14"/>
      <c r="X62" s="14"/>
      <c r="Y62" s="14"/>
      <c r="Z62" s="14"/>
      <c r="AA62" s="14"/>
      <c r="AB62" s="14"/>
    </row>
    <row r="63" spans="1:28" ht="13.5" customHeight="1" x14ac:dyDescent="0.35">
      <c r="A63" s="107"/>
      <c r="B63" s="107"/>
      <c r="C63" s="107"/>
      <c r="D63" s="107"/>
      <c r="E63" s="107"/>
      <c r="F63" s="107"/>
      <c r="G63" s="107"/>
      <c r="H63" s="107"/>
      <c r="I63" s="107"/>
      <c r="J63" s="107"/>
      <c r="K63" s="107"/>
      <c r="L63" s="14"/>
      <c r="M63" s="14"/>
      <c r="N63" s="14"/>
      <c r="O63" s="14"/>
      <c r="P63" s="14"/>
      <c r="Q63" s="14"/>
      <c r="R63" s="14"/>
      <c r="S63" s="14"/>
      <c r="T63" s="14"/>
      <c r="U63" s="14"/>
      <c r="V63" s="14"/>
      <c r="W63" s="14"/>
      <c r="X63" s="14"/>
      <c r="Y63" s="14"/>
      <c r="Z63" s="14"/>
      <c r="AA63" s="14"/>
      <c r="AB63" s="14"/>
    </row>
    <row r="64" spans="1:28" ht="13.5" customHeight="1" x14ac:dyDescent="0.35">
      <c r="A64" s="107"/>
      <c r="B64" s="107"/>
      <c r="C64" s="107"/>
      <c r="D64" s="107"/>
      <c r="E64" s="107"/>
      <c r="F64" s="107"/>
      <c r="G64" s="107"/>
      <c r="H64" s="107"/>
      <c r="I64" s="107"/>
      <c r="J64" s="107"/>
      <c r="K64" s="107"/>
      <c r="L64" s="14"/>
      <c r="M64" s="14"/>
      <c r="N64" s="14"/>
      <c r="O64" s="14"/>
      <c r="P64" s="14"/>
      <c r="Q64" s="14"/>
      <c r="R64" s="14"/>
      <c r="S64" s="14"/>
      <c r="T64" s="14"/>
      <c r="U64" s="14"/>
      <c r="V64" s="14"/>
      <c r="W64" s="14"/>
      <c r="X64" s="14"/>
      <c r="Y64" s="14"/>
      <c r="Z64" s="14"/>
      <c r="AA64" s="14"/>
      <c r="AB64" s="14"/>
    </row>
    <row r="65" spans="1:28" ht="13.5" customHeight="1" x14ac:dyDescent="0.35">
      <c r="A65" s="107"/>
      <c r="B65" s="107"/>
      <c r="C65" s="107"/>
      <c r="D65" s="107"/>
      <c r="E65" s="107"/>
      <c r="F65" s="107"/>
      <c r="G65" s="107"/>
      <c r="H65" s="107"/>
      <c r="I65" s="107"/>
      <c r="J65" s="107"/>
      <c r="K65" s="107"/>
      <c r="L65" s="14"/>
      <c r="M65" s="14"/>
      <c r="N65" s="14"/>
      <c r="O65" s="14"/>
      <c r="P65" s="14"/>
      <c r="Q65" s="14"/>
      <c r="R65" s="14"/>
      <c r="S65" s="14"/>
      <c r="T65" s="14"/>
      <c r="U65" s="14"/>
      <c r="V65" s="14"/>
      <c r="W65" s="14"/>
      <c r="X65" s="14"/>
      <c r="Y65" s="14"/>
      <c r="Z65" s="14"/>
      <c r="AA65" s="14"/>
      <c r="AB65" s="14"/>
    </row>
    <row r="66" spans="1:28" ht="13.5" customHeight="1" x14ac:dyDescent="0.3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row>
    <row r="67" spans="1:28" ht="13.5" customHeight="1" x14ac:dyDescent="0.3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row>
    <row r="68" spans="1:28" ht="13.5" customHeight="1" x14ac:dyDescent="0.3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row>
    <row r="69" spans="1:28" ht="13.5" customHeight="1" x14ac:dyDescent="0.3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row>
    <row r="70" spans="1:28" ht="13.5" customHeight="1" x14ac:dyDescent="0.3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row>
    <row r="71" spans="1:28" ht="13.5" customHeight="1" x14ac:dyDescent="0.3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row>
    <row r="72" spans="1:28" ht="13.5" customHeight="1" x14ac:dyDescent="0.3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row>
    <row r="73" spans="1:28" ht="13.5" customHeight="1" x14ac:dyDescent="0.3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row>
    <row r="74" spans="1:28" ht="13.5" customHeight="1" x14ac:dyDescent="0.3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row>
    <row r="75" spans="1:28" ht="13.5" customHeight="1" x14ac:dyDescent="0.3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row>
    <row r="76" spans="1:28" ht="13.5" customHeight="1" x14ac:dyDescent="0.3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row>
    <row r="77" spans="1:28" ht="13.5" customHeight="1" x14ac:dyDescent="0.3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row>
    <row r="78" spans="1:28" ht="13.5" customHeight="1" x14ac:dyDescent="0.3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row>
    <row r="79" spans="1:28" ht="13.5" customHeight="1" x14ac:dyDescent="0.3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row>
    <row r="80" spans="1:28" ht="13.5" customHeight="1" x14ac:dyDescent="0.3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row>
    <row r="81" spans="1:28" ht="13.5" customHeight="1" x14ac:dyDescent="0.3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row>
    <row r="82" spans="1:28" ht="13.5" customHeight="1" x14ac:dyDescent="0.3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row>
    <row r="83" spans="1:28" ht="13.5" customHeight="1" x14ac:dyDescent="0.3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row>
    <row r="84" spans="1:28" ht="13.5" customHeight="1" x14ac:dyDescent="0.3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row>
    <row r="85" spans="1:28" ht="13.5" customHeight="1" x14ac:dyDescent="0.3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row>
    <row r="86" spans="1:28" ht="13.5" customHeight="1" x14ac:dyDescent="0.3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row>
    <row r="87" spans="1:28" ht="13.5" customHeight="1" x14ac:dyDescent="0.3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row>
    <row r="88" spans="1:28" ht="13.5" customHeight="1" x14ac:dyDescent="0.3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row>
    <row r="89" spans="1:28" ht="13.5" customHeight="1" x14ac:dyDescent="0.3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row>
    <row r="90" spans="1:28" ht="13.5" customHeight="1" x14ac:dyDescent="0.3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row>
    <row r="91" spans="1:28" ht="13.5" customHeight="1" x14ac:dyDescent="0.3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row>
    <row r="92" spans="1:28" ht="13.5" customHeight="1" x14ac:dyDescent="0.3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row>
    <row r="93" spans="1:28" ht="13.5" customHeight="1" x14ac:dyDescent="0.3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row>
    <row r="94" spans="1:28" ht="13.5" customHeight="1" x14ac:dyDescent="0.3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row>
    <row r="95" spans="1:28" ht="13.5" customHeight="1" x14ac:dyDescent="0.3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row>
    <row r="96" spans="1:28" ht="13.5" customHeight="1" x14ac:dyDescent="0.3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row>
    <row r="97" spans="1:28" ht="13.5" customHeight="1" x14ac:dyDescent="0.3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row>
    <row r="98" spans="1:28" ht="13.5" customHeight="1" x14ac:dyDescent="0.3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row>
    <row r="99" spans="1:28" ht="13.5" customHeight="1" x14ac:dyDescent="0.3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row>
    <row r="100" spans="1:28" ht="13.5" customHeight="1" x14ac:dyDescent="0.3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row>
    <row r="101" spans="1:28" ht="13.5" customHeight="1" x14ac:dyDescent="0.3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row>
    <row r="102" spans="1:28" ht="13.5" customHeight="1" x14ac:dyDescent="0.3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row>
    <row r="103" spans="1:28" ht="13.5" customHeight="1" x14ac:dyDescent="0.3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row>
    <row r="104" spans="1:28" ht="13.5" customHeight="1" x14ac:dyDescent="0.3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row>
    <row r="105" spans="1:28" ht="13.5" customHeight="1" x14ac:dyDescent="0.3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row>
    <row r="106" spans="1:28" ht="13.5" customHeight="1" x14ac:dyDescent="0.35">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row>
    <row r="107" spans="1:28" ht="13.5" customHeight="1" x14ac:dyDescent="0.35">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row>
    <row r="108" spans="1:28" ht="13.5" customHeight="1" x14ac:dyDescent="0.35">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row>
    <row r="109" spans="1:28" ht="13.5" customHeight="1" x14ac:dyDescent="0.35">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row>
    <row r="110" spans="1:28" ht="13.5" customHeight="1" x14ac:dyDescent="0.35">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row>
    <row r="111" spans="1:28" ht="13.5" customHeight="1" x14ac:dyDescent="0.35">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row>
    <row r="112" spans="1:28" ht="13.5" customHeight="1" x14ac:dyDescent="0.35">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row>
    <row r="113" spans="1:28" ht="13.5" customHeight="1" x14ac:dyDescent="0.35">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row>
    <row r="114" spans="1:28" ht="13.5" customHeight="1" x14ac:dyDescent="0.35">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row>
    <row r="115" spans="1:28" ht="13.5" customHeight="1" x14ac:dyDescent="0.35">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row>
    <row r="116" spans="1:28" ht="13.5" customHeight="1" x14ac:dyDescent="0.35">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row>
    <row r="117" spans="1:28" ht="13.5" customHeight="1" x14ac:dyDescent="0.35">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row>
    <row r="118" spans="1:28" ht="13.5" customHeight="1" x14ac:dyDescent="0.3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row>
    <row r="119" spans="1:28" ht="13.5" customHeight="1" x14ac:dyDescent="0.35">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row>
    <row r="120" spans="1:28" ht="13.5" customHeight="1" x14ac:dyDescent="0.3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row>
    <row r="121" spans="1:28" ht="13.5" customHeight="1" x14ac:dyDescent="0.35">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row>
    <row r="122" spans="1:28" ht="13.5" customHeight="1" x14ac:dyDescent="0.35">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row>
    <row r="123" spans="1:28" ht="13.5" customHeight="1" x14ac:dyDescent="0.35">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row>
    <row r="124" spans="1:28" ht="13.5" customHeight="1" x14ac:dyDescent="0.35">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row>
    <row r="125" spans="1:28" ht="13.5" customHeight="1" x14ac:dyDescent="0.35">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row>
    <row r="126" spans="1:28" ht="13.5" customHeight="1" x14ac:dyDescent="0.35">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row>
    <row r="127" spans="1:28" ht="13.5" customHeight="1" x14ac:dyDescent="0.35">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row>
    <row r="128" spans="1:28" ht="13.5" customHeight="1" x14ac:dyDescent="0.35">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row>
    <row r="129" spans="1:28" ht="13.5" customHeight="1" x14ac:dyDescent="0.35">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row>
    <row r="130" spans="1:28" ht="13.5" customHeight="1" x14ac:dyDescent="0.35">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row>
    <row r="131" spans="1:28" ht="13.5" customHeight="1" x14ac:dyDescent="0.35">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row>
    <row r="132" spans="1:28" ht="13.5" customHeight="1" x14ac:dyDescent="0.35">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row>
    <row r="133" spans="1:28" ht="13.5" customHeight="1" x14ac:dyDescent="0.35">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row>
    <row r="134" spans="1:28" ht="13.5" customHeight="1" x14ac:dyDescent="0.35">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row>
    <row r="135" spans="1:28" ht="13.5" customHeight="1" x14ac:dyDescent="0.35">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row>
    <row r="136" spans="1:28" ht="13.5" customHeight="1" x14ac:dyDescent="0.35">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row>
    <row r="137" spans="1:28" ht="13.5" customHeight="1" x14ac:dyDescent="0.35">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row>
    <row r="138" spans="1:28" ht="13.5" customHeight="1" x14ac:dyDescent="0.35">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row>
    <row r="139" spans="1:28" ht="13.5" customHeight="1" x14ac:dyDescent="0.35">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row>
    <row r="140" spans="1:28" ht="13.5" customHeight="1" x14ac:dyDescent="0.35">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row>
    <row r="141" spans="1:28" ht="13.5" customHeight="1" x14ac:dyDescent="0.35">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row>
    <row r="142" spans="1:28" ht="13.5" customHeight="1" x14ac:dyDescent="0.35">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row>
    <row r="143" spans="1:28" ht="13.5" customHeight="1" x14ac:dyDescent="0.35">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row>
    <row r="144" spans="1:28" ht="13.5" customHeight="1" x14ac:dyDescent="0.35">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row>
    <row r="145" spans="1:28" ht="13.5" customHeight="1" x14ac:dyDescent="0.35">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row>
    <row r="146" spans="1:28" ht="13.5" customHeight="1" x14ac:dyDescent="0.35">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row>
    <row r="147" spans="1:28" ht="13.5" customHeight="1" x14ac:dyDescent="0.35">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row>
    <row r="148" spans="1:28" ht="13.5" customHeight="1" x14ac:dyDescent="0.35">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row>
    <row r="149" spans="1:28" ht="13.5" customHeight="1" x14ac:dyDescent="0.35">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row>
    <row r="150" spans="1:28" ht="13.5" customHeight="1" x14ac:dyDescent="0.35">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row>
    <row r="151" spans="1:28" ht="13.5" customHeight="1" x14ac:dyDescent="0.35">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row>
    <row r="152" spans="1:28" ht="13.5" customHeight="1" x14ac:dyDescent="0.35">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row>
    <row r="153" spans="1:28" ht="13.5" customHeight="1" x14ac:dyDescent="0.35">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row>
    <row r="154" spans="1:28" ht="13.5" customHeight="1" x14ac:dyDescent="0.35">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row>
    <row r="155" spans="1:28" ht="13.5" customHeight="1" x14ac:dyDescent="0.35">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row>
    <row r="156" spans="1:28" ht="13.5" customHeight="1" x14ac:dyDescent="0.35">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row>
    <row r="157" spans="1:28" ht="13.5" customHeight="1" x14ac:dyDescent="0.35">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row>
    <row r="158" spans="1:28" ht="13.5" customHeight="1" x14ac:dyDescent="0.3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row>
    <row r="159" spans="1:28" ht="13.5" customHeight="1" x14ac:dyDescent="0.3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row>
    <row r="160" spans="1:28" ht="13.5" customHeight="1" x14ac:dyDescent="0.3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row>
    <row r="161" spans="1:28" ht="13.5" customHeight="1" x14ac:dyDescent="0.3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row>
    <row r="162" spans="1:28" ht="13.5" customHeight="1" x14ac:dyDescent="0.3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row>
    <row r="163" spans="1:28" ht="13.5" customHeight="1" x14ac:dyDescent="0.3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row>
    <row r="164" spans="1:28" ht="13.5" customHeight="1" x14ac:dyDescent="0.3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row>
    <row r="165" spans="1:28" ht="13.5" customHeight="1" x14ac:dyDescent="0.3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row>
    <row r="166" spans="1:28" ht="13.5" customHeight="1" x14ac:dyDescent="0.3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row>
    <row r="167" spans="1:28" ht="13.5" customHeight="1" x14ac:dyDescent="0.3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row>
    <row r="168" spans="1:28" ht="13.5" customHeight="1" x14ac:dyDescent="0.3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row>
    <row r="169" spans="1:28" ht="13.5" customHeight="1" x14ac:dyDescent="0.3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row>
    <row r="170" spans="1:28" ht="13.5" customHeight="1" x14ac:dyDescent="0.3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row>
    <row r="171" spans="1:28" ht="13.5" customHeight="1" x14ac:dyDescent="0.3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row>
    <row r="172" spans="1:28" ht="13.5" customHeight="1" x14ac:dyDescent="0.3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row>
    <row r="173" spans="1:28" ht="13.5" customHeight="1" x14ac:dyDescent="0.3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row>
    <row r="174" spans="1:28" ht="13.5" customHeight="1" x14ac:dyDescent="0.3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row>
    <row r="175" spans="1:28" ht="13.5" customHeight="1" x14ac:dyDescent="0.3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row>
    <row r="176" spans="1:28" ht="13.5" customHeight="1" x14ac:dyDescent="0.3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row>
    <row r="177" spans="1:28" ht="13.5" customHeight="1" x14ac:dyDescent="0.3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row>
    <row r="178" spans="1:28" ht="13.5" customHeight="1" x14ac:dyDescent="0.3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row>
    <row r="179" spans="1:28" ht="13.5" customHeight="1" x14ac:dyDescent="0.3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row>
    <row r="180" spans="1:28" ht="13.5" customHeight="1" x14ac:dyDescent="0.3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row>
    <row r="181" spans="1:28" ht="13.5" customHeight="1" x14ac:dyDescent="0.3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row>
    <row r="182" spans="1:28" ht="13.5" customHeight="1" x14ac:dyDescent="0.3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row>
    <row r="183" spans="1:28" ht="13.5" customHeight="1" x14ac:dyDescent="0.3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row>
    <row r="184" spans="1:28" ht="13.5" customHeight="1" x14ac:dyDescent="0.3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row>
    <row r="185" spans="1:28" ht="13.5" customHeight="1" x14ac:dyDescent="0.3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row>
    <row r="186" spans="1:28" ht="13.5" customHeight="1" x14ac:dyDescent="0.3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row>
    <row r="187" spans="1:28" ht="13.5" customHeight="1" x14ac:dyDescent="0.3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row>
    <row r="188" spans="1:28" ht="13.5" customHeight="1" x14ac:dyDescent="0.3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row>
    <row r="189" spans="1:28" ht="13.5" customHeight="1" x14ac:dyDescent="0.3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row>
    <row r="190" spans="1:28" ht="13.5" customHeight="1" x14ac:dyDescent="0.3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row>
    <row r="191" spans="1:28" ht="13.5" customHeight="1" x14ac:dyDescent="0.3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row>
    <row r="192" spans="1:28" ht="13.5" customHeight="1" x14ac:dyDescent="0.3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row>
    <row r="193" spans="1:28" ht="13.5" customHeight="1" x14ac:dyDescent="0.3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row>
    <row r="194" spans="1:28" ht="13.5" customHeight="1" x14ac:dyDescent="0.3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row>
    <row r="195" spans="1:28" ht="13.5" customHeight="1" x14ac:dyDescent="0.3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row>
    <row r="196" spans="1:28" ht="13.5" customHeight="1" x14ac:dyDescent="0.3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row>
    <row r="197" spans="1:28" ht="13.5" customHeight="1" x14ac:dyDescent="0.3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row>
    <row r="198" spans="1:28" ht="13.5" customHeight="1" x14ac:dyDescent="0.3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row>
    <row r="199" spans="1:28" ht="13.5" customHeight="1" x14ac:dyDescent="0.3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row>
    <row r="200" spans="1:28" ht="13.5" customHeight="1" x14ac:dyDescent="0.3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row>
    <row r="201" spans="1:28" ht="13.5" customHeight="1" x14ac:dyDescent="0.3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row>
    <row r="202" spans="1:28" ht="13.5" customHeight="1" x14ac:dyDescent="0.3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row>
    <row r="203" spans="1:28" ht="13.5" customHeight="1" x14ac:dyDescent="0.3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row>
    <row r="204" spans="1:28" ht="13.5" customHeight="1" x14ac:dyDescent="0.3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row>
    <row r="205" spans="1:28" ht="13.5" customHeight="1" x14ac:dyDescent="0.3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row>
    <row r="206" spans="1:28" ht="13.5" customHeight="1" x14ac:dyDescent="0.3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row>
    <row r="207" spans="1:28" ht="13.5" customHeight="1" x14ac:dyDescent="0.3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row>
    <row r="208" spans="1:28" ht="13.5" customHeight="1" x14ac:dyDescent="0.3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row>
    <row r="209" spans="1:28" ht="13.5" customHeight="1" x14ac:dyDescent="0.3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row>
    <row r="210" spans="1:28" ht="13.5" customHeight="1" x14ac:dyDescent="0.3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row>
    <row r="211" spans="1:28" ht="13.5" customHeight="1" x14ac:dyDescent="0.3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row>
    <row r="212" spans="1:28" ht="13.5" customHeight="1" x14ac:dyDescent="0.3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row>
    <row r="213" spans="1:28" ht="13.5" customHeight="1" x14ac:dyDescent="0.3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row>
    <row r="214" spans="1:28" ht="13.5" customHeight="1" x14ac:dyDescent="0.3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row>
    <row r="215" spans="1:28" ht="13.5" customHeight="1" x14ac:dyDescent="0.3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row>
    <row r="216" spans="1:28" ht="13.5" customHeight="1" x14ac:dyDescent="0.3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row>
    <row r="217" spans="1:28" ht="13.5" customHeight="1" x14ac:dyDescent="0.3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row>
    <row r="218" spans="1:28" ht="13.5" customHeight="1" x14ac:dyDescent="0.3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row>
    <row r="219" spans="1:28" ht="13.5" customHeight="1" x14ac:dyDescent="0.3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row>
    <row r="220" spans="1:28" ht="13.5" customHeight="1" x14ac:dyDescent="0.3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row>
    <row r="221" spans="1:28" ht="13.5" customHeight="1" x14ac:dyDescent="0.3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row>
    <row r="222" spans="1:28" ht="13.5" customHeight="1" x14ac:dyDescent="0.3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row>
    <row r="223" spans="1:28" ht="13.5" customHeight="1" x14ac:dyDescent="0.3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row>
    <row r="224" spans="1:28" ht="13.5" customHeight="1" x14ac:dyDescent="0.3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row>
    <row r="225" spans="1:28" ht="13.5" customHeight="1" x14ac:dyDescent="0.3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row>
    <row r="226" spans="1:28" ht="13.5" customHeight="1" x14ac:dyDescent="0.3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row>
    <row r="227" spans="1:28" ht="13.5" customHeight="1" x14ac:dyDescent="0.3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row>
    <row r="228" spans="1:28" ht="13.5" customHeight="1" x14ac:dyDescent="0.3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row>
    <row r="229" spans="1:28" ht="13.5" customHeight="1" x14ac:dyDescent="0.3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row>
    <row r="230" spans="1:28" ht="13.5" customHeight="1" x14ac:dyDescent="0.3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row>
    <row r="231" spans="1:28" ht="13.5" customHeight="1" x14ac:dyDescent="0.3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row>
    <row r="232" spans="1:28" ht="13.5" customHeight="1" x14ac:dyDescent="0.3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row>
    <row r="233" spans="1:28" ht="13.5" customHeight="1" x14ac:dyDescent="0.3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row>
    <row r="234" spans="1:28" ht="13.5" customHeight="1" x14ac:dyDescent="0.3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row>
    <row r="235" spans="1:28" ht="13.5" customHeight="1" x14ac:dyDescent="0.3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row>
    <row r="236" spans="1:28" ht="13.5" customHeight="1" x14ac:dyDescent="0.3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row>
    <row r="237" spans="1:28" ht="13.5" customHeight="1" x14ac:dyDescent="0.3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row>
    <row r="238" spans="1:28" ht="13.5" customHeight="1" x14ac:dyDescent="0.3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row>
    <row r="239" spans="1:28" ht="13.5" customHeight="1" x14ac:dyDescent="0.3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row>
    <row r="240" spans="1:28" ht="13.5" customHeight="1" x14ac:dyDescent="0.3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row>
    <row r="241" spans="1:28" ht="13.5" customHeight="1" x14ac:dyDescent="0.3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row>
    <row r="242" spans="1:28" ht="13.5" customHeight="1" x14ac:dyDescent="0.3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row>
    <row r="243" spans="1:28" ht="13.5" customHeight="1" x14ac:dyDescent="0.3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row>
    <row r="244" spans="1:28" ht="13.5" customHeight="1" x14ac:dyDescent="0.3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row>
    <row r="245" spans="1:28" ht="13.5" customHeight="1" x14ac:dyDescent="0.3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row>
    <row r="246" spans="1:28" ht="13.5" customHeight="1" x14ac:dyDescent="0.3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row>
    <row r="247" spans="1:28" ht="13.5" customHeight="1" x14ac:dyDescent="0.3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row>
    <row r="248" spans="1:28" ht="13.5" customHeight="1" x14ac:dyDescent="0.3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row>
    <row r="249" spans="1:28" ht="13.5" customHeight="1" x14ac:dyDescent="0.3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row>
    <row r="250" spans="1:28" ht="13.5" customHeight="1" x14ac:dyDescent="0.3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row>
    <row r="251" spans="1:28" ht="13.5" customHeight="1" x14ac:dyDescent="0.3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row>
    <row r="252" spans="1:28" ht="13.5" customHeight="1" x14ac:dyDescent="0.3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row>
    <row r="253" spans="1:28" ht="13.5" customHeight="1" x14ac:dyDescent="0.3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row>
    <row r="254" spans="1:28" ht="13.5" customHeight="1" x14ac:dyDescent="0.3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row>
    <row r="255" spans="1:28" ht="13.5" customHeight="1" x14ac:dyDescent="0.3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row>
    <row r="256" spans="1:28" ht="13.5" customHeight="1" x14ac:dyDescent="0.3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row>
    <row r="257" spans="1:28" ht="13.5" customHeight="1" x14ac:dyDescent="0.3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row>
    <row r="258" spans="1:28" ht="13.5" customHeight="1" x14ac:dyDescent="0.3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row>
    <row r="259" spans="1:28" ht="13.5" customHeight="1" x14ac:dyDescent="0.3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row>
    <row r="260" spans="1:28" ht="13.5" customHeight="1" x14ac:dyDescent="0.3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row>
    <row r="261" spans="1:28" ht="13.5" customHeight="1" x14ac:dyDescent="0.3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row>
    <row r="262" spans="1:28" ht="13.5" customHeight="1" x14ac:dyDescent="0.3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row>
    <row r="263" spans="1:28" ht="13.5" customHeight="1" x14ac:dyDescent="0.3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row>
    <row r="264" spans="1:28" ht="13.5" customHeight="1" x14ac:dyDescent="0.3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row>
    <row r="265" spans="1:28" ht="13.5" customHeight="1" x14ac:dyDescent="0.3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row>
    <row r="266" spans="1:28" ht="13.5" customHeight="1" x14ac:dyDescent="0.3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row>
    <row r="267" spans="1:28" ht="13.5" customHeight="1" x14ac:dyDescent="0.3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row>
    <row r="268" spans="1:28" ht="13.5" customHeight="1" x14ac:dyDescent="0.3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row>
    <row r="269" spans="1:28" ht="13.5" customHeight="1" x14ac:dyDescent="0.3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row>
    <row r="270" spans="1:28" ht="13.5" customHeight="1" x14ac:dyDescent="0.3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row>
    <row r="271" spans="1:28" ht="13.5" customHeight="1" x14ac:dyDescent="0.3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row>
    <row r="272" spans="1:28" ht="13.5" customHeight="1" x14ac:dyDescent="0.3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row>
    <row r="273" spans="1:28" ht="13.5" customHeight="1" x14ac:dyDescent="0.3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row>
    <row r="274" spans="1:28" ht="13.5" customHeight="1" x14ac:dyDescent="0.3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row>
    <row r="275" spans="1:28" ht="13.5" customHeight="1" x14ac:dyDescent="0.3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row>
    <row r="276" spans="1:28" ht="13.5" customHeight="1" x14ac:dyDescent="0.3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row>
    <row r="277" spans="1:28" ht="13.5" customHeight="1" x14ac:dyDescent="0.3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row>
    <row r="278" spans="1:28" ht="13.5" customHeight="1" x14ac:dyDescent="0.3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row>
    <row r="279" spans="1:28" ht="13.5" customHeight="1" x14ac:dyDescent="0.3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row>
    <row r="280" spans="1:28" ht="13.5" customHeight="1" x14ac:dyDescent="0.3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row>
    <row r="281" spans="1:28" ht="13.5" customHeight="1" x14ac:dyDescent="0.3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row>
    <row r="282" spans="1:28" ht="13.5" customHeight="1" x14ac:dyDescent="0.3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row>
    <row r="283" spans="1:28" ht="13.5" customHeight="1" x14ac:dyDescent="0.3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row>
    <row r="284" spans="1:28" ht="13.5" customHeight="1" x14ac:dyDescent="0.3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row>
    <row r="285" spans="1:28" ht="13.5" customHeight="1" x14ac:dyDescent="0.3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row>
    <row r="286" spans="1:28" ht="13.5" customHeight="1" x14ac:dyDescent="0.3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row>
    <row r="287" spans="1:28" ht="13.5" customHeight="1" x14ac:dyDescent="0.3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row>
    <row r="288" spans="1:28" ht="13.5" customHeight="1" x14ac:dyDescent="0.3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row>
    <row r="289" spans="1:28" ht="13.5" customHeight="1" x14ac:dyDescent="0.3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row>
    <row r="290" spans="1:28" ht="13.5" customHeight="1" x14ac:dyDescent="0.3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row>
    <row r="291" spans="1:28" ht="13.5" customHeight="1" x14ac:dyDescent="0.3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row>
    <row r="292" spans="1:28" ht="13.5" customHeight="1" x14ac:dyDescent="0.3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row>
    <row r="293" spans="1:28" ht="13.5" customHeight="1" x14ac:dyDescent="0.3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row>
    <row r="294" spans="1:28" ht="13.5" customHeight="1" x14ac:dyDescent="0.3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row>
    <row r="295" spans="1:28" ht="13.5" customHeight="1" x14ac:dyDescent="0.3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row>
    <row r="296" spans="1:28" ht="13.5" customHeight="1" x14ac:dyDescent="0.3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row>
    <row r="297" spans="1:28" ht="13.5" customHeight="1" x14ac:dyDescent="0.3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row>
    <row r="298" spans="1:28" ht="13.5" customHeight="1" x14ac:dyDescent="0.3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row>
    <row r="299" spans="1:28" ht="13.5" customHeight="1" x14ac:dyDescent="0.3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row>
    <row r="300" spans="1:28" ht="13.5" customHeight="1" x14ac:dyDescent="0.3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row>
    <row r="301" spans="1:28" ht="13.5" customHeight="1" x14ac:dyDescent="0.3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row>
    <row r="302" spans="1:28" ht="13.5" customHeight="1" x14ac:dyDescent="0.3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row>
    <row r="303" spans="1:28" ht="13.5" customHeight="1" x14ac:dyDescent="0.3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row>
    <row r="304" spans="1:28" ht="13.5" customHeight="1" x14ac:dyDescent="0.3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row>
    <row r="305" spans="1:28" ht="13.5" customHeight="1" x14ac:dyDescent="0.3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row>
    <row r="306" spans="1:28" ht="13.5" customHeight="1" x14ac:dyDescent="0.3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row>
    <row r="307" spans="1:28" ht="13.5" customHeight="1" x14ac:dyDescent="0.3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row>
    <row r="308" spans="1:28" ht="13.5" customHeight="1" x14ac:dyDescent="0.3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row>
    <row r="309" spans="1:28" ht="13.5" customHeight="1" x14ac:dyDescent="0.3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row>
    <row r="310" spans="1:28" ht="13.5" customHeight="1" x14ac:dyDescent="0.3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row>
    <row r="311" spans="1:28" ht="13.5" customHeight="1" x14ac:dyDescent="0.3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row>
    <row r="312" spans="1:28" ht="13.5" customHeight="1" x14ac:dyDescent="0.3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row>
    <row r="313" spans="1:28" ht="13.5" customHeight="1" x14ac:dyDescent="0.3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row>
    <row r="314" spans="1:28" ht="13.5" customHeight="1" x14ac:dyDescent="0.3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row>
    <row r="315" spans="1:28" ht="13.5" customHeight="1" x14ac:dyDescent="0.3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row>
    <row r="316" spans="1:28" ht="13.5" customHeight="1" x14ac:dyDescent="0.3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row>
    <row r="317" spans="1:28" ht="13.5" customHeight="1" x14ac:dyDescent="0.3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row>
    <row r="318" spans="1:28" ht="13.5" customHeight="1" x14ac:dyDescent="0.3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row>
    <row r="319" spans="1:28" ht="13.5" customHeight="1" x14ac:dyDescent="0.3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row>
    <row r="320" spans="1:28" ht="13.5" customHeight="1" x14ac:dyDescent="0.3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row>
    <row r="321" spans="1:28" ht="13.5" customHeight="1" x14ac:dyDescent="0.3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row>
    <row r="322" spans="1:28" ht="13.5" customHeight="1" x14ac:dyDescent="0.3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row>
    <row r="323" spans="1:28" ht="13.5" customHeight="1" x14ac:dyDescent="0.3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row>
    <row r="324" spans="1:28" ht="13.5" customHeight="1" x14ac:dyDescent="0.3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row>
    <row r="325" spans="1:28" ht="13.5" customHeight="1" x14ac:dyDescent="0.3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row>
    <row r="326" spans="1:28" ht="13.5" customHeight="1" x14ac:dyDescent="0.3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row>
    <row r="327" spans="1:28" ht="13.5" customHeight="1" x14ac:dyDescent="0.3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row>
    <row r="328" spans="1:28" ht="13.5" customHeight="1" x14ac:dyDescent="0.3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row>
    <row r="329" spans="1:28" ht="13.5" customHeight="1" x14ac:dyDescent="0.3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row>
    <row r="330" spans="1:28" ht="13.5" customHeight="1" x14ac:dyDescent="0.3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row>
    <row r="331" spans="1:28" ht="13.5" customHeight="1" x14ac:dyDescent="0.3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row>
    <row r="332" spans="1:28" ht="13.5" customHeight="1" x14ac:dyDescent="0.3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row>
    <row r="333" spans="1:28" ht="13.5" customHeight="1" x14ac:dyDescent="0.3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row>
    <row r="334" spans="1:28" ht="13.5" customHeight="1" x14ac:dyDescent="0.3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row>
    <row r="335" spans="1:28" ht="13.5" customHeight="1" x14ac:dyDescent="0.3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row>
    <row r="336" spans="1:28" ht="13.5" customHeight="1" x14ac:dyDescent="0.3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row>
    <row r="337" spans="1:28" ht="13.5" customHeight="1" x14ac:dyDescent="0.3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row>
    <row r="338" spans="1:28" ht="13.5" customHeight="1" x14ac:dyDescent="0.3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row>
    <row r="339" spans="1:28" ht="13.5" customHeight="1" x14ac:dyDescent="0.3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row>
    <row r="340" spans="1:28" ht="13.5" customHeight="1" x14ac:dyDescent="0.3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row>
    <row r="341" spans="1:28" ht="13.5" customHeight="1" x14ac:dyDescent="0.3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row>
    <row r="342" spans="1:28" ht="13.5" customHeight="1" x14ac:dyDescent="0.3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row>
    <row r="343" spans="1:28" ht="13.5" customHeight="1" x14ac:dyDescent="0.3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row>
    <row r="344" spans="1:28" ht="13.5" customHeight="1" x14ac:dyDescent="0.3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row>
    <row r="345" spans="1:28" ht="13.5" customHeight="1" x14ac:dyDescent="0.3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row>
    <row r="346" spans="1:28" ht="13.5" customHeight="1" x14ac:dyDescent="0.3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row>
    <row r="347" spans="1:28" ht="13.5" customHeight="1" x14ac:dyDescent="0.3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row>
    <row r="348" spans="1:28" ht="13.5" customHeight="1" x14ac:dyDescent="0.3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row>
    <row r="349" spans="1:28" ht="13.5" customHeight="1" x14ac:dyDescent="0.3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row>
    <row r="350" spans="1:28" ht="13.5" customHeight="1" x14ac:dyDescent="0.3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row>
    <row r="351" spans="1:28" ht="13.5" customHeight="1" x14ac:dyDescent="0.3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row>
    <row r="352" spans="1:28" ht="13.5" customHeight="1" x14ac:dyDescent="0.3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row>
    <row r="353" spans="1:28" ht="13.5" customHeight="1" x14ac:dyDescent="0.3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row>
    <row r="354" spans="1:28" ht="13.5" customHeight="1" x14ac:dyDescent="0.3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row>
    <row r="355" spans="1:28" ht="13.5" customHeight="1" x14ac:dyDescent="0.3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row>
    <row r="356" spans="1:28" ht="13.5" customHeight="1" x14ac:dyDescent="0.3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row>
    <row r="357" spans="1:28" ht="13.5" customHeight="1" x14ac:dyDescent="0.3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row>
    <row r="358" spans="1:28" ht="13.5" customHeight="1" x14ac:dyDescent="0.3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row>
    <row r="359" spans="1:28" ht="13.5" customHeight="1" x14ac:dyDescent="0.3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row>
    <row r="360" spans="1:28" ht="13.5" customHeight="1" x14ac:dyDescent="0.3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row>
    <row r="361" spans="1:28" ht="13.5" customHeight="1" x14ac:dyDescent="0.3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row>
    <row r="362" spans="1:28" ht="13.5" customHeight="1" x14ac:dyDescent="0.3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row>
    <row r="363" spans="1:28" ht="13.5" customHeight="1" x14ac:dyDescent="0.3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row>
    <row r="364" spans="1:28" ht="13.5" customHeight="1" x14ac:dyDescent="0.3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row>
    <row r="365" spans="1:28" ht="13.5" customHeight="1" x14ac:dyDescent="0.3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row>
    <row r="366" spans="1:28" ht="13.5" customHeight="1" x14ac:dyDescent="0.3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row>
    <row r="367" spans="1:28" ht="13.5" customHeight="1" x14ac:dyDescent="0.3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row>
    <row r="368" spans="1:28" ht="13.5" customHeight="1" x14ac:dyDescent="0.3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row>
    <row r="369" spans="1:28" ht="13.5" customHeight="1" x14ac:dyDescent="0.3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row>
    <row r="370" spans="1:28" ht="13.5" customHeight="1" x14ac:dyDescent="0.3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row>
    <row r="371" spans="1:28" ht="13.5" customHeight="1" x14ac:dyDescent="0.3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row>
    <row r="372" spans="1:28" ht="13.5" customHeight="1" x14ac:dyDescent="0.3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row>
    <row r="373" spans="1:28" ht="13.5" customHeight="1" x14ac:dyDescent="0.3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row>
    <row r="374" spans="1:28" ht="13.5" customHeight="1" x14ac:dyDescent="0.3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row>
    <row r="375" spans="1:28" ht="13.5" customHeight="1" x14ac:dyDescent="0.3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row>
    <row r="376" spans="1:28" ht="13.5" customHeight="1" x14ac:dyDescent="0.3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row>
    <row r="377" spans="1:28" ht="13.5" customHeight="1" x14ac:dyDescent="0.3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row>
    <row r="378" spans="1:28" ht="13.5" customHeight="1" x14ac:dyDescent="0.3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row>
    <row r="379" spans="1:28" ht="13.5" customHeight="1" x14ac:dyDescent="0.3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row>
    <row r="380" spans="1:28" ht="13.5" customHeight="1" x14ac:dyDescent="0.3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row>
    <row r="381" spans="1:28" ht="13.5" customHeight="1" x14ac:dyDescent="0.3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row>
    <row r="382" spans="1:28" ht="13.5" customHeight="1" x14ac:dyDescent="0.3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row>
    <row r="383" spans="1:28" ht="13.5" customHeight="1" x14ac:dyDescent="0.3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row>
    <row r="384" spans="1:28" ht="13.5" customHeight="1" x14ac:dyDescent="0.3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row>
    <row r="385" spans="1:28" ht="13.5" customHeight="1" x14ac:dyDescent="0.3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row>
    <row r="386" spans="1:28" ht="13.5" customHeight="1" x14ac:dyDescent="0.3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row>
    <row r="387" spans="1:28" ht="13.5" customHeight="1" x14ac:dyDescent="0.3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row>
    <row r="388" spans="1:28" ht="13.5" customHeight="1" x14ac:dyDescent="0.3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row>
    <row r="389" spans="1:28" ht="13.5" customHeight="1" x14ac:dyDescent="0.3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row>
    <row r="390" spans="1:28" ht="13.5" customHeight="1" x14ac:dyDescent="0.3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row>
    <row r="391" spans="1:28" ht="13.5" customHeight="1" x14ac:dyDescent="0.3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row>
    <row r="392" spans="1:28" ht="13.5" customHeight="1" x14ac:dyDescent="0.3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row>
    <row r="393" spans="1:28" ht="13.5" customHeight="1" x14ac:dyDescent="0.3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row>
    <row r="394" spans="1:28" ht="13.5" customHeight="1" x14ac:dyDescent="0.3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row>
    <row r="395" spans="1:28" ht="13.5" customHeight="1" x14ac:dyDescent="0.3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row>
    <row r="396" spans="1:28" ht="13.5" customHeight="1" x14ac:dyDescent="0.3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row>
    <row r="397" spans="1:28" ht="13.5" customHeight="1" x14ac:dyDescent="0.3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row>
    <row r="398" spans="1:28" ht="13.5" customHeight="1" x14ac:dyDescent="0.3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row>
    <row r="399" spans="1:28" ht="13.5" customHeight="1" x14ac:dyDescent="0.3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row>
    <row r="400" spans="1:28" ht="13.5" customHeight="1" x14ac:dyDescent="0.3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row>
    <row r="401" spans="1:28" ht="13.5" customHeight="1" x14ac:dyDescent="0.3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row>
    <row r="402" spans="1:28" ht="13.5" customHeight="1" x14ac:dyDescent="0.3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row>
    <row r="403" spans="1:28" ht="13.5" customHeight="1" x14ac:dyDescent="0.3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row>
    <row r="404" spans="1:28" ht="13.5" customHeight="1" x14ac:dyDescent="0.3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row>
    <row r="405" spans="1:28" ht="13.5" customHeight="1" x14ac:dyDescent="0.3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row>
    <row r="406" spans="1:28" ht="13.5" customHeight="1" x14ac:dyDescent="0.3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row>
    <row r="407" spans="1:28" ht="13.5" customHeight="1" x14ac:dyDescent="0.3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row>
    <row r="408" spans="1:28" ht="13.5" customHeight="1" x14ac:dyDescent="0.3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row>
    <row r="409" spans="1:28" ht="13.5" customHeight="1" x14ac:dyDescent="0.3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row>
    <row r="410" spans="1:28" ht="13.5" customHeight="1" x14ac:dyDescent="0.3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row>
    <row r="411" spans="1:28" ht="13.5" customHeight="1" x14ac:dyDescent="0.3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row>
    <row r="412" spans="1:28" ht="13.5" customHeight="1" x14ac:dyDescent="0.3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row>
    <row r="413" spans="1:28" ht="13.5" customHeight="1" x14ac:dyDescent="0.3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row>
    <row r="414" spans="1:28" ht="13.5" customHeight="1" x14ac:dyDescent="0.3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row>
    <row r="415" spans="1:28" ht="13.5" customHeight="1" x14ac:dyDescent="0.3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row>
    <row r="416" spans="1:28" ht="13.5" customHeight="1" x14ac:dyDescent="0.3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row>
    <row r="417" spans="1:28" ht="13.5" customHeight="1" x14ac:dyDescent="0.3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row>
    <row r="418" spans="1:28" ht="13.5" customHeight="1" x14ac:dyDescent="0.3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row>
    <row r="419" spans="1:28" ht="13.5" customHeight="1" x14ac:dyDescent="0.3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row>
    <row r="420" spans="1:28" ht="13.5" customHeight="1" x14ac:dyDescent="0.3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row>
    <row r="421" spans="1:28" ht="13.5" customHeight="1" x14ac:dyDescent="0.3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row>
    <row r="422" spans="1:28" ht="13.5" customHeight="1" x14ac:dyDescent="0.3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row>
    <row r="423" spans="1:28" ht="13.5" customHeight="1" x14ac:dyDescent="0.3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row>
    <row r="424" spans="1:28" ht="13.5" customHeight="1" x14ac:dyDescent="0.3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row>
    <row r="425" spans="1:28" ht="13.5" customHeight="1" x14ac:dyDescent="0.3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row>
    <row r="426" spans="1:28" ht="13.5" customHeight="1" x14ac:dyDescent="0.3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row>
    <row r="427" spans="1:28" ht="13.5" customHeight="1" x14ac:dyDescent="0.3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row>
    <row r="428" spans="1:28" ht="13.5" customHeight="1" x14ac:dyDescent="0.3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row>
    <row r="429" spans="1:28" ht="13.5" customHeight="1" x14ac:dyDescent="0.3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row>
    <row r="430" spans="1:28" ht="13.5" customHeight="1" x14ac:dyDescent="0.3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row>
    <row r="431" spans="1:28" ht="13.5" customHeight="1" x14ac:dyDescent="0.3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row>
    <row r="432" spans="1:28" ht="13.5" customHeight="1" x14ac:dyDescent="0.3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row>
    <row r="433" spans="1:28" ht="13.5" customHeight="1" x14ac:dyDescent="0.3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row>
    <row r="434" spans="1:28" ht="13.5" customHeight="1" x14ac:dyDescent="0.3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row>
    <row r="435" spans="1:28" ht="13.5" customHeight="1" x14ac:dyDescent="0.3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row>
    <row r="436" spans="1:28" ht="13.5" customHeight="1" x14ac:dyDescent="0.3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row>
    <row r="437" spans="1:28" ht="13.5" customHeight="1" x14ac:dyDescent="0.3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row>
    <row r="438" spans="1:28" ht="13.5" customHeight="1" x14ac:dyDescent="0.3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row>
    <row r="439" spans="1:28" ht="13.5" customHeight="1" x14ac:dyDescent="0.3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row>
    <row r="440" spans="1:28" ht="13.5" customHeight="1" x14ac:dyDescent="0.3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row>
    <row r="441" spans="1:28" ht="13.5" customHeight="1" x14ac:dyDescent="0.3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row>
    <row r="442" spans="1:28" ht="13.5" customHeight="1" x14ac:dyDescent="0.3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row>
    <row r="443" spans="1:28" ht="13.5" customHeight="1" x14ac:dyDescent="0.3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row>
    <row r="444" spans="1:28" ht="13.5" customHeight="1" x14ac:dyDescent="0.3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row>
    <row r="445" spans="1:28" ht="13.5" customHeight="1" x14ac:dyDescent="0.3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row>
    <row r="446" spans="1:28" ht="13.5" customHeight="1" x14ac:dyDescent="0.3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row>
    <row r="447" spans="1:28" ht="13.5" customHeight="1" x14ac:dyDescent="0.3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row>
    <row r="448" spans="1:28" ht="13.5" customHeight="1" x14ac:dyDescent="0.3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row>
    <row r="449" spans="1:28" ht="13.5" customHeight="1" x14ac:dyDescent="0.3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row>
    <row r="450" spans="1:28" ht="13.5" customHeight="1" x14ac:dyDescent="0.3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row>
    <row r="451" spans="1:28" ht="13.5" customHeight="1" x14ac:dyDescent="0.3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row>
    <row r="452" spans="1:28" ht="13.5" customHeight="1" x14ac:dyDescent="0.3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row>
    <row r="453" spans="1:28" ht="13.5" customHeight="1" x14ac:dyDescent="0.3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row>
    <row r="454" spans="1:28" ht="13.5" customHeight="1" x14ac:dyDescent="0.3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row>
    <row r="455" spans="1:28" ht="13.5" customHeight="1" x14ac:dyDescent="0.3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row>
    <row r="456" spans="1:28" ht="13.5" customHeight="1" x14ac:dyDescent="0.3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row>
    <row r="457" spans="1:28" ht="13.5" customHeight="1" x14ac:dyDescent="0.3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row>
    <row r="458" spans="1:28" ht="13.5" customHeight="1" x14ac:dyDescent="0.3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row>
    <row r="459" spans="1:28" ht="13.5" customHeight="1" x14ac:dyDescent="0.3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row>
    <row r="460" spans="1:28" ht="13.5" customHeight="1" x14ac:dyDescent="0.3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row>
    <row r="461" spans="1:28" ht="13.5" customHeight="1" x14ac:dyDescent="0.3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row>
    <row r="462" spans="1:28" ht="13.5" customHeight="1" x14ac:dyDescent="0.3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row>
    <row r="463" spans="1:28" ht="13.5" customHeight="1" x14ac:dyDescent="0.3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row>
    <row r="464" spans="1:28" ht="13.5" customHeight="1" x14ac:dyDescent="0.3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row>
    <row r="465" spans="1:28" ht="13.5" customHeight="1" x14ac:dyDescent="0.3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row>
    <row r="466" spans="1:28" ht="13.5" customHeight="1" x14ac:dyDescent="0.3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row>
    <row r="467" spans="1:28" ht="13.5" customHeight="1" x14ac:dyDescent="0.3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row>
    <row r="468" spans="1:28" ht="13.5" customHeight="1" x14ac:dyDescent="0.3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row>
    <row r="469" spans="1:28" ht="13.5" customHeight="1" x14ac:dyDescent="0.3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row>
    <row r="470" spans="1:28" ht="13.5" customHeight="1" x14ac:dyDescent="0.3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row>
    <row r="471" spans="1:28" ht="13.5" customHeight="1" x14ac:dyDescent="0.3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row>
    <row r="472" spans="1:28" ht="13.5" customHeight="1" x14ac:dyDescent="0.3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row>
    <row r="473" spans="1:28" ht="13.5" customHeight="1" x14ac:dyDescent="0.3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row>
    <row r="474" spans="1:28" ht="13.5" customHeight="1" x14ac:dyDescent="0.3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row>
    <row r="475" spans="1:28" ht="13.5" customHeight="1" x14ac:dyDescent="0.3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row>
    <row r="476" spans="1:28" ht="13.5" customHeight="1" x14ac:dyDescent="0.3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row>
    <row r="477" spans="1:28" ht="13.5" customHeight="1" x14ac:dyDescent="0.3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row>
    <row r="478" spans="1:28" ht="13.5" customHeight="1" x14ac:dyDescent="0.3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row>
    <row r="479" spans="1:28" ht="13.5" customHeight="1" x14ac:dyDescent="0.3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row>
    <row r="480" spans="1:28" ht="13.5" customHeight="1" x14ac:dyDescent="0.3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row>
    <row r="481" spans="1:28" ht="13.5" customHeight="1" x14ac:dyDescent="0.3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row>
    <row r="482" spans="1:28" ht="13.5" customHeight="1" x14ac:dyDescent="0.3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row>
    <row r="483" spans="1:28" ht="13.5" customHeight="1" x14ac:dyDescent="0.3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row>
    <row r="484" spans="1:28" ht="13.5" customHeight="1" x14ac:dyDescent="0.3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row>
    <row r="485" spans="1:28" ht="13.5" customHeight="1" x14ac:dyDescent="0.3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row>
    <row r="486" spans="1:28" ht="13.5" customHeight="1" x14ac:dyDescent="0.3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row>
    <row r="487" spans="1:28" ht="13.5" customHeight="1" x14ac:dyDescent="0.3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row>
    <row r="488" spans="1:28" ht="13.5" customHeight="1" x14ac:dyDescent="0.3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row>
    <row r="489" spans="1:28" ht="13.5" customHeight="1" x14ac:dyDescent="0.3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row>
    <row r="490" spans="1:28" ht="13.5" customHeight="1" x14ac:dyDescent="0.3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row>
    <row r="491" spans="1:28" ht="13.5" customHeight="1" x14ac:dyDescent="0.3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row>
    <row r="492" spans="1:28" ht="13.5" customHeight="1" x14ac:dyDescent="0.3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row>
    <row r="493" spans="1:28" ht="13.5" customHeight="1" x14ac:dyDescent="0.3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row>
    <row r="494" spans="1:28" ht="13.5" customHeight="1" x14ac:dyDescent="0.3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row>
    <row r="495" spans="1:28" ht="13.5" customHeight="1" x14ac:dyDescent="0.3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row>
    <row r="496" spans="1:28" ht="13.5" customHeight="1" x14ac:dyDescent="0.3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row>
    <row r="497" spans="1:28" ht="13.5" customHeight="1" x14ac:dyDescent="0.3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row>
    <row r="498" spans="1:28" ht="13.5" customHeight="1" x14ac:dyDescent="0.3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row>
    <row r="499" spans="1:28" ht="13.5" customHeight="1" x14ac:dyDescent="0.3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row>
    <row r="500" spans="1:28" ht="13.5" customHeight="1" x14ac:dyDescent="0.3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row>
    <row r="501" spans="1:28" ht="13.5" customHeight="1" x14ac:dyDescent="0.3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row>
    <row r="502" spans="1:28" ht="13.5" customHeight="1" x14ac:dyDescent="0.3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row>
    <row r="503" spans="1:28" ht="13.5" customHeight="1" x14ac:dyDescent="0.3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row>
    <row r="504" spans="1:28" ht="13.5" customHeight="1" x14ac:dyDescent="0.3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row>
    <row r="505" spans="1:28" ht="13.5" customHeight="1" x14ac:dyDescent="0.3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row>
    <row r="506" spans="1:28" ht="13.5" customHeight="1" x14ac:dyDescent="0.3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row>
    <row r="507" spans="1:28" ht="13.5" customHeight="1" x14ac:dyDescent="0.3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row>
    <row r="508" spans="1:28" ht="13.5" customHeight="1" x14ac:dyDescent="0.3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row>
    <row r="509" spans="1:28" ht="13.5" customHeight="1" x14ac:dyDescent="0.3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row>
    <row r="510" spans="1:28" ht="13.5" customHeight="1" x14ac:dyDescent="0.3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row>
    <row r="511" spans="1:28" ht="13.5" customHeight="1" x14ac:dyDescent="0.3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row>
    <row r="512" spans="1:28" ht="13.5" customHeight="1" x14ac:dyDescent="0.3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row>
    <row r="513" spans="1:28" ht="13.5" customHeight="1" x14ac:dyDescent="0.3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row>
    <row r="514" spans="1:28" ht="13.5" customHeight="1" x14ac:dyDescent="0.3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row>
    <row r="515" spans="1:28" ht="13.5" customHeight="1" x14ac:dyDescent="0.3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row>
    <row r="516" spans="1:28" ht="13.5" customHeight="1" x14ac:dyDescent="0.3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row>
    <row r="517" spans="1:28" ht="13.5" customHeight="1" x14ac:dyDescent="0.3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row>
    <row r="518" spans="1:28" ht="13.5" customHeight="1" x14ac:dyDescent="0.3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row>
    <row r="519" spans="1:28" ht="13.5" customHeight="1" x14ac:dyDescent="0.3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row>
    <row r="520" spans="1:28" ht="13.5" customHeight="1" x14ac:dyDescent="0.3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row>
    <row r="521" spans="1:28" ht="13.5" customHeight="1" x14ac:dyDescent="0.3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row>
    <row r="522" spans="1:28" ht="13.5" customHeight="1" x14ac:dyDescent="0.3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row>
    <row r="523" spans="1:28" ht="13.5" customHeight="1" x14ac:dyDescent="0.3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row>
    <row r="524" spans="1:28" ht="13.5" customHeight="1" x14ac:dyDescent="0.3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row>
    <row r="525" spans="1:28" ht="13.5" customHeight="1" x14ac:dyDescent="0.3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row>
    <row r="526" spans="1:28" ht="13.5" customHeight="1" x14ac:dyDescent="0.3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row>
    <row r="527" spans="1:28" ht="13.5" customHeight="1" x14ac:dyDescent="0.3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row>
    <row r="528" spans="1:28" ht="13.5" customHeight="1" x14ac:dyDescent="0.3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row>
    <row r="529" spans="1:28" ht="13.5" customHeight="1" x14ac:dyDescent="0.3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row>
    <row r="530" spans="1:28" ht="13.5" customHeight="1" x14ac:dyDescent="0.3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row>
    <row r="531" spans="1:28" ht="13.5" customHeight="1" x14ac:dyDescent="0.3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row>
    <row r="532" spans="1:28" ht="13.5" customHeight="1" x14ac:dyDescent="0.3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row>
    <row r="533" spans="1:28" ht="13.5" customHeight="1" x14ac:dyDescent="0.3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row>
    <row r="534" spans="1:28" ht="13.5" customHeight="1" x14ac:dyDescent="0.3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row>
    <row r="535" spans="1:28" ht="13.5" customHeight="1" x14ac:dyDescent="0.3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row>
    <row r="536" spans="1:28" ht="13.5" customHeight="1" x14ac:dyDescent="0.3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row>
    <row r="537" spans="1:28" ht="13.5" customHeight="1" x14ac:dyDescent="0.3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row>
    <row r="538" spans="1:28" ht="13.5" customHeight="1" x14ac:dyDescent="0.3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row>
    <row r="539" spans="1:28" ht="13.5" customHeight="1" x14ac:dyDescent="0.3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row>
    <row r="540" spans="1:28" ht="13.5" customHeight="1" x14ac:dyDescent="0.3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28" ht="13.5" customHeight="1" x14ac:dyDescent="0.3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row>
    <row r="542" spans="1:28" ht="13.5" customHeight="1" x14ac:dyDescent="0.3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row>
    <row r="543" spans="1:28" ht="13.5" customHeight="1" x14ac:dyDescent="0.3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row>
    <row r="544" spans="1:28" ht="13.5" customHeight="1" x14ac:dyDescent="0.3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row>
    <row r="545" spans="1:28" ht="13.5" customHeight="1" x14ac:dyDescent="0.3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row>
    <row r="546" spans="1:28" ht="13.5" customHeight="1" x14ac:dyDescent="0.3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row>
    <row r="547" spans="1:28" ht="13.5" customHeight="1" x14ac:dyDescent="0.3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row>
    <row r="548" spans="1:28" ht="13.5" customHeight="1" x14ac:dyDescent="0.3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row>
    <row r="549" spans="1:28" ht="13.5" customHeight="1" x14ac:dyDescent="0.3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row>
    <row r="550" spans="1:28" ht="13.5" customHeight="1" x14ac:dyDescent="0.3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row>
    <row r="551" spans="1:28" ht="13.5" customHeight="1" x14ac:dyDescent="0.3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row>
    <row r="552" spans="1:28" ht="13.5" customHeight="1" x14ac:dyDescent="0.3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row>
    <row r="553" spans="1:28" ht="13.5" customHeight="1" x14ac:dyDescent="0.3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row>
    <row r="554" spans="1:28" ht="13.5" customHeight="1" x14ac:dyDescent="0.3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row>
    <row r="555" spans="1:28" ht="13.5" customHeight="1" x14ac:dyDescent="0.3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row>
    <row r="556" spans="1:28" ht="13.5" customHeight="1" x14ac:dyDescent="0.3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row>
    <row r="557" spans="1:28" ht="13.5" customHeight="1" x14ac:dyDescent="0.3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row>
    <row r="558" spans="1:28" ht="13.5" customHeight="1" x14ac:dyDescent="0.3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row>
    <row r="559" spans="1:28" ht="13.5" customHeight="1" x14ac:dyDescent="0.3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row>
    <row r="560" spans="1:28" ht="13.5" customHeight="1" x14ac:dyDescent="0.3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row>
    <row r="561" spans="1:28" ht="13.5" customHeight="1" x14ac:dyDescent="0.3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row>
    <row r="562" spans="1:28" ht="13.5" customHeight="1" x14ac:dyDescent="0.3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row>
    <row r="563" spans="1:28" ht="13.5" customHeight="1" x14ac:dyDescent="0.3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row>
    <row r="564" spans="1:28" ht="13.5" customHeight="1" x14ac:dyDescent="0.3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row>
    <row r="565" spans="1:28" ht="13.5" customHeight="1" x14ac:dyDescent="0.3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row>
    <row r="566" spans="1:28" ht="13.5" customHeight="1" x14ac:dyDescent="0.3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row>
    <row r="567" spans="1:28" ht="13.5" customHeight="1" x14ac:dyDescent="0.3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row>
    <row r="568" spans="1:28" ht="13.5" customHeight="1" x14ac:dyDescent="0.3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row>
    <row r="569" spans="1:28" ht="13.5" customHeight="1" x14ac:dyDescent="0.3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row>
    <row r="570" spans="1:28" ht="13.5" customHeight="1" x14ac:dyDescent="0.3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row>
    <row r="571" spans="1:28" ht="13.5" customHeight="1" x14ac:dyDescent="0.3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row>
    <row r="572" spans="1:28" ht="13.5" customHeight="1" x14ac:dyDescent="0.3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row>
    <row r="573" spans="1:28" ht="13.5" customHeight="1" x14ac:dyDescent="0.3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row>
    <row r="574" spans="1:28" ht="13.5" customHeight="1" x14ac:dyDescent="0.3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row>
    <row r="575" spans="1:28" ht="13.5" customHeight="1" x14ac:dyDescent="0.3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row>
    <row r="576" spans="1:28" ht="13.5" customHeight="1" x14ac:dyDescent="0.3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row>
    <row r="577" spans="1:28" ht="13.5" customHeight="1" x14ac:dyDescent="0.3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row>
    <row r="578" spans="1:28" ht="13.5" customHeight="1" x14ac:dyDescent="0.3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row>
    <row r="579" spans="1:28" ht="13.5" customHeight="1" x14ac:dyDescent="0.3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row>
    <row r="580" spans="1:28" ht="13.5" customHeight="1" x14ac:dyDescent="0.3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row>
    <row r="581" spans="1:28" ht="13.5" customHeight="1" x14ac:dyDescent="0.3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row>
    <row r="582" spans="1:28" ht="13.5" customHeight="1" x14ac:dyDescent="0.3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row>
    <row r="583" spans="1:28" ht="13.5" customHeight="1" x14ac:dyDescent="0.3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row>
    <row r="584" spans="1:28" ht="13.5" customHeight="1" x14ac:dyDescent="0.3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row>
    <row r="585" spans="1:28" ht="13.5" customHeight="1" x14ac:dyDescent="0.3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row>
    <row r="586" spans="1:28" ht="13.5" customHeight="1" x14ac:dyDescent="0.3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row>
    <row r="587" spans="1:28" ht="13.5" customHeight="1" x14ac:dyDescent="0.3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row>
    <row r="588" spans="1:28" ht="13.5" customHeight="1" x14ac:dyDescent="0.3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row>
    <row r="589" spans="1:28" ht="13.5" customHeight="1" x14ac:dyDescent="0.3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row>
    <row r="590" spans="1:28" ht="13.5" customHeight="1" x14ac:dyDescent="0.3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row>
    <row r="591" spans="1:28" ht="13.5" customHeight="1" x14ac:dyDescent="0.3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row>
    <row r="592" spans="1:28" ht="13.5" customHeight="1" x14ac:dyDescent="0.3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row>
    <row r="593" spans="1:28" ht="13.5" customHeight="1" x14ac:dyDescent="0.3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row>
    <row r="594" spans="1:28" ht="13.5" customHeight="1" x14ac:dyDescent="0.3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row>
    <row r="595" spans="1:28" ht="13.5" customHeight="1" x14ac:dyDescent="0.3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row>
    <row r="596" spans="1:28" ht="13.5" customHeight="1" x14ac:dyDescent="0.3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row>
    <row r="597" spans="1:28" ht="13.5" customHeight="1" x14ac:dyDescent="0.3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row>
    <row r="598" spans="1:28" ht="13.5" customHeight="1" x14ac:dyDescent="0.3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row>
    <row r="599" spans="1:28" ht="13.5" customHeight="1" x14ac:dyDescent="0.3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row>
    <row r="600" spans="1:28" ht="13.5" customHeight="1" x14ac:dyDescent="0.3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row>
    <row r="601" spans="1:28" ht="13.5" customHeight="1" x14ac:dyDescent="0.3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row>
    <row r="602" spans="1:28" ht="13.5" customHeight="1" x14ac:dyDescent="0.3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row>
    <row r="603" spans="1:28" ht="13.5" customHeight="1" x14ac:dyDescent="0.3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row>
    <row r="604" spans="1:28" ht="13.5" customHeight="1" x14ac:dyDescent="0.3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row>
    <row r="605" spans="1:28" ht="13.5" customHeight="1" x14ac:dyDescent="0.3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row>
    <row r="606" spans="1:28" ht="13.5" customHeight="1" x14ac:dyDescent="0.3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row>
    <row r="607" spans="1:28" ht="13.5" customHeight="1" x14ac:dyDescent="0.3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row>
    <row r="608" spans="1:28" ht="13.5" customHeight="1" x14ac:dyDescent="0.3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row>
    <row r="609" spans="1:28" ht="13.5" customHeight="1" x14ac:dyDescent="0.3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row>
    <row r="610" spans="1:28" ht="13.5" customHeight="1" x14ac:dyDescent="0.3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row>
    <row r="611" spans="1:28" ht="13.5" customHeight="1" x14ac:dyDescent="0.3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row>
    <row r="612" spans="1:28" ht="13.5" customHeight="1" x14ac:dyDescent="0.3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row>
    <row r="613" spans="1:28" ht="13.5" customHeight="1" x14ac:dyDescent="0.3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row>
    <row r="614" spans="1:28" ht="13.5" customHeight="1" x14ac:dyDescent="0.3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row>
    <row r="615" spans="1:28" ht="13.5" customHeight="1" x14ac:dyDescent="0.3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row>
    <row r="616" spans="1:28" ht="13.5" customHeight="1" x14ac:dyDescent="0.3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row>
    <row r="617" spans="1:28" ht="13.5" customHeight="1" x14ac:dyDescent="0.3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row>
    <row r="618" spans="1:28" ht="13.5" customHeight="1" x14ac:dyDescent="0.3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row>
    <row r="619" spans="1:28" ht="13.5" customHeight="1" x14ac:dyDescent="0.3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row>
    <row r="620" spans="1:28" ht="13.5" customHeight="1" x14ac:dyDescent="0.3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row>
    <row r="621" spans="1:28" ht="13.5" customHeight="1" x14ac:dyDescent="0.3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row>
    <row r="622" spans="1:28" ht="13.5" customHeight="1" x14ac:dyDescent="0.3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row>
    <row r="623" spans="1:28" ht="13.5" customHeight="1" x14ac:dyDescent="0.3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row>
    <row r="624" spans="1:28" ht="13.5" customHeight="1" x14ac:dyDescent="0.3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row>
    <row r="625" spans="1:28" ht="13.5" customHeight="1" x14ac:dyDescent="0.3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row>
    <row r="626" spans="1:28" ht="13.5" customHeight="1" x14ac:dyDescent="0.3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row>
    <row r="627" spans="1:28" ht="13.5" customHeight="1" x14ac:dyDescent="0.3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row>
    <row r="628" spans="1:28" ht="13.5" customHeight="1" x14ac:dyDescent="0.3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row>
    <row r="629" spans="1:28" ht="13.5" customHeight="1" x14ac:dyDescent="0.3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row>
    <row r="630" spans="1:28" ht="13.5" customHeight="1" x14ac:dyDescent="0.3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row>
    <row r="631" spans="1:28" ht="13.5" customHeight="1" x14ac:dyDescent="0.3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row>
    <row r="632" spans="1:28" ht="13.5" customHeight="1" x14ac:dyDescent="0.3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row>
    <row r="633" spans="1:28" ht="13.5" customHeight="1" x14ac:dyDescent="0.3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row>
    <row r="634" spans="1:28" ht="13.5" customHeight="1" x14ac:dyDescent="0.3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row>
    <row r="635" spans="1:28" ht="13.5" customHeight="1" x14ac:dyDescent="0.3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row>
    <row r="636" spans="1:28" ht="13.5" customHeight="1" x14ac:dyDescent="0.3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row>
    <row r="637" spans="1:28" ht="13.5" customHeight="1" x14ac:dyDescent="0.3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row>
    <row r="638" spans="1:28" ht="13.5" customHeight="1" x14ac:dyDescent="0.3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row>
    <row r="639" spans="1:28" ht="13.5" customHeight="1" x14ac:dyDescent="0.3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row>
    <row r="640" spans="1:28" ht="13.5" customHeight="1" x14ac:dyDescent="0.3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row>
    <row r="641" spans="1:28" ht="13.5" customHeight="1" x14ac:dyDescent="0.3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row>
    <row r="642" spans="1:28" ht="13.5" customHeight="1" x14ac:dyDescent="0.3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row>
    <row r="643" spans="1:28" ht="13.5" customHeight="1" x14ac:dyDescent="0.3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row>
    <row r="644" spans="1:28" ht="13.5" customHeight="1" x14ac:dyDescent="0.3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row>
    <row r="645" spans="1:28" ht="13.5" customHeight="1" x14ac:dyDescent="0.3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row>
    <row r="646" spans="1:28" ht="13.5" customHeight="1" x14ac:dyDescent="0.3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row>
    <row r="647" spans="1:28" ht="13.5" customHeight="1" x14ac:dyDescent="0.3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row>
    <row r="648" spans="1:28" ht="13.5" customHeight="1" x14ac:dyDescent="0.3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row>
    <row r="649" spans="1:28" ht="13.5" customHeight="1" x14ac:dyDescent="0.3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row>
    <row r="650" spans="1:28" ht="13.5" customHeight="1" x14ac:dyDescent="0.3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row>
    <row r="651" spans="1:28" ht="13.5" customHeight="1" x14ac:dyDescent="0.3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row>
    <row r="652" spans="1:28" ht="13.5" customHeight="1" x14ac:dyDescent="0.3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row>
    <row r="653" spans="1:28" ht="13.5" customHeight="1" x14ac:dyDescent="0.3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row>
    <row r="654" spans="1:28" ht="13.5" customHeight="1" x14ac:dyDescent="0.3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row>
    <row r="655" spans="1:28" ht="13.5" customHeight="1" x14ac:dyDescent="0.3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row>
    <row r="656" spans="1:28" ht="13.5" customHeight="1" x14ac:dyDescent="0.3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row>
    <row r="657" spans="1:28" ht="13.5" customHeight="1" x14ac:dyDescent="0.3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row>
    <row r="658" spans="1:28" ht="13.5" customHeight="1" x14ac:dyDescent="0.3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row>
    <row r="659" spans="1:28" ht="13.5" customHeight="1" x14ac:dyDescent="0.3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row>
    <row r="660" spans="1:28" ht="13.5" customHeight="1" x14ac:dyDescent="0.3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row>
    <row r="661" spans="1:28" ht="13.5" customHeight="1" x14ac:dyDescent="0.3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row>
    <row r="662" spans="1:28" ht="13.5" customHeight="1" x14ac:dyDescent="0.3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row>
    <row r="663" spans="1:28" ht="13.5" customHeight="1" x14ac:dyDescent="0.3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row>
    <row r="664" spans="1:28" ht="13.5" customHeight="1" x14ac:dyDescent="0.3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row>
    <row r="665" spans="1:28" ht="13.5" customHeight="1" x14ac:dyDescent="0.3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row>
    <row r="666" spans="1:28" ht="13.5" customHeight="1" x14ac:dyDescent="0.3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row>
    <row r="667" spans="1:28" ht="13.5" customHeight="1" x14ac:dyDescent="0.3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row>
    <row r="668" spans="1:28" ht="13.5" customHeight="1" x14ac:dyDescent="0.3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row>
    <row r="669" spans="1:28" ht="13.5" customHeight="1" x14ac:dyDescent="0.3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row>
    <row r="670" spans="1:28" ht="13.5" customHeight="1" x14ac:dyDescent="0.3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row>
    <row r="671" spans="1:28" ht="13.5" customHeight="1" x14ac:dyDescent="0.3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row>
    <row r="672" spans="1:28" ht="13.5" customHeight="1" x14ac:dyDescent="0.3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row>
    <row r="673" spans="1:28" ht="13.5" customHeight="1" x14ac:dyDescent="0.3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row>
    <row r="674" spans="1:28" ht="13.5" customHeight="1" x14ac:dyDescent="0.3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row>
    <row r="675" spans="1:28" ht="13.5" customHeight="1" x14ac:dyDescent="0.3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row>
    <row r="676" spans="1:28" ht="13.5" customHeight="1" x14ac:dyDescent="0.3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row>
    <row r="677" spans="1:28" ht="13.5" customHeight="1" x14ac:dyDescent="0.3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row>
    <row r="678" spans="1:28" ht="13.5" customHeight="1" x14ac:dyDescent="0.3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row>
    <row r="679" spans="1:28" ht="13.5" customHeight="1" x14ac:dyDescent="0.3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row>
    <row r="680" spans="1:28" ht="13.5" customHeight="1" x14ac:dyDescent="0.3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row>
    <row r="681" spans="1:28" ht="13.5" customHeight="1" x14ac:dyDescent="0.3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row>
    <row r="682" spans="1:28" ht="13.5" customHeight="1" x14ac:dyDescent="0.3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row>
    <row r="683" spans="1:28" ht="13.5" customHeight="1" x14ac:dyDescent="0.3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row>
    <row r="684" spans="1:28" ht="13.5" customHeight="1" x14ac:dyDescent="0.3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row>
    <row r="685" spans="1:28" ht="13.5" customHeight="1" x14ac:dyDescent="0.3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row>
    <row r="686" spans="1:28" ht="13.5" customHeight="1" x14ac:dyDescent="0.3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row>
    <row r="687" spans="1:28" ht="13.5" customHeight="1" x14ac:dyDescent="0.3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row>
    <row r="688" spans="1:28" ht="13.5" customHeight="1" x14ac:dyDescent="0.3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row>
    <row r="689" spans="1:28" ht="13.5" customHeight="1" x14ac:dyDescent="0.3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row>
    <row r="690" spans="1:28" ht="13.5" customHeight="1" x14ac:dyDescent="0.3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row>
    <row r="691" spans="1:28" ht="13.5" customHeight="1" x14ac:dyDescent="0.3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row>
    <row r="692" spans="1:28" ht="13.5" customHeight="1" x14ac:dyDescent="0.3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row>
    <row r="693" spans="1:28" ht="13.5" customHeight="1" x14ac:dyDescent="0.3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row>
    <row r="694" spans="1:28" ht="13.5" customHeight="1" x14ac:dyDescent="0.3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row>
    <row r="695" spans="1:28" ht="13.5" customHeight="1" x14ac:dyDescent="0.3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row>
    <row r="696" spans="1:28" ht="13.5" customHeight="1" x14ac:dyDescent="0.3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row>
    <row r="697" spans="1:28" ht="13.5" customHeight="1" x14ac:dyDescent="0.3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row>
    <row r="698" spans="1:28" ht="13.5" customHeight="1" x14ac:dyDescent="0.3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row>
    <row r="699" spans="1:28" ht="13.5" customHeight="1" x14ac:dyDescent="0.3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row>
    <row r="700" spans="1:28" ht="13.5" customHeight="1" x14ac:dyDescent="0.3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row>
    <row r="701" spans="1:28" ht="13.5" customHeight="1" x14ac:dyDescent="0.3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row>
    <row r="702" spans="1:28" ht="13.5" customHeight="1" x14ac:dyDescent="0.3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row>
    <row r="703" spans="1:28" ht="13.5" customHeight="1" x14ac:dyDescent="0.3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row>
    <row r="704" spans="1:28" ht="13.5" customHeight="1" x14ac:dyDescent="0.3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row>
    <row r="705" spans="1:28" ht="13.5" customHeight="1" x14ac:dyDescent="0.3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row>
    <row r="706" spans="1:28" ht="13.5" customHeight="1" x14ac:dyDescent="0.3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row>
    <row r="707" spans="1:28" ht="13.5" customHeight="1" x14ac:dyDescent="0.3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row>
    <row r="708" spans="1:28" ht="13.5" customHeight="1" x14ac:dyDescent="0.3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row>
    <row r="709" spans="1:28" ht="13.5" customHeight="1" x14ac:dyDescent="0.3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row>
    <row r="710" spans="1:28" ht="13.5" customHeight="1" x14ac:dyDescent="0.3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row>
    <row r="711" spans="1:28" ht="13.5" customHeight="1" x14ac:dyDescent="0.3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row>
    <row r="712" spans="1:28" ht="13.5" customHeight="1" x14ac:dyDescent="0.3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row>
    <row r="713" spans="1:28" ht="13.5" customHeight="1" x14ac:dyDescent="0.3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row>
    <row r="714" spans="1:28" ht="13.5" customHeight="1" x14ac:dyDescent="0.3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row>
    <row r="715" spans="1:28" ht="13.5" customHeight="1" x14ac:dyDescent="0.3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row>
    <row r="716" spans="1:28" ht="13.5" customHeight="1" x14ac:dyDescent="0.3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row>
    <row r="717" spans="1:28" ht="13.5" customHeight="1" x14ac:dyDescent="0.3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row>
    <row r="718" spans="1:28" ht="13.5" customHeight="1" x14ac:dyDescent="0.3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row>
    <row r="719" spans="1:28" ht="13.5" customHeight="1" x14ac:dyDescent="0.3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row>
    <row r="720" spans="1:28" ht="13.5" customHeight="1" x14ac:dyDescent="0.3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row>
    <row r="721" spans="1:28" ht="13.5" customHeight="1" x14ac:dyDescent="0.3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row>
    <row r="722" spans="1:28" ht="13.5" customHeight="1" x14ac:dyDescent="0.3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row>
    <row r="723" spans="1:28" ht="13.5" customHeight="1" x14ac:dyDescent="0.3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row>
    <row r="724" spans="1:28" ht="13.5" customHeight="1" x14ac:dyDescent="0.3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row>
    <row r="725" spans="1:28" ht="13.5" customHeight="1" x14ac:dyDescent="0.3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row>
    <row r="726" spans="1:28" ht="13.5" customHeight="1" x14ac:dyDescent="0.3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row>
    <row r="727" spans="1:28" ht="13.5" customHeight="1" x14ac:dyDescent="0.3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row>
    <row r="728" spans="1:28" ht="13.5" customHeight="1" x14ac:dyDescent="0.3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row>
    <row r="729" spans="1:28" ht="13.5" customHeight="1" x14ac:dyDescent="0.3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row>
    <row r="730" spans="1:28" ht="13.5" customHeight="1" x14ac:dyDescent="0.3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row>
    <row r="731" spans="1:28" ht="13.5" customHeight="1" x14ac:dyDescent="0.3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row>
    <row r="732" spans="1:28" ht="13.5" customHeight="1" x14ac:dyDescent="0.3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row>
    <row r="733" spans="1:28" ht="13.5" customHeight="1" x14ac:dyDescent="0.3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row>
    <row r="734" spans="1:28" ht="13.5" customHeight="1" x14ac:dyDescent="0.3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row>
    <row r="735" spans="1:28" ht="13.5" customHeight="1" x14ac:dyDescent="0.3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row>
    <row r="736" spans="1:28" ht="13.5" customHeight="1" x14ac:dyDescent="0.3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row>
    <row r="737" spans="1:28" ht="13.5" customHeight="1" x14ac:dyDescent="0.3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row>
    <row r="738" spans="1:28" ht="13.5" customHeight="1" x14ac:dyDescent="0.3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row>
    <row r="739" spans="1:28" ht="13.5" customHeight="1" x14ac:dyDescent="0.3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row>
    <row r="740" spans="1:28" ht="13.5" customHeight="1" x14ac:dyDescent="0.3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row>
    <row r="741" spans="1:28" ht="13.5" customHeight="1" x14ac:dyDescent="0.3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row>
    <row r="742" spans="1:28" ht="13.5" customHeight="1" x14ac:dyDescent="0.3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row>
    <row r="743" spans="1:28" ht="13.5" customHeight="1" x14ac:dyDescent="0.3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row>
    <row r="744" spans="1:28" ht="13.5" customHeight="1" x14ac:dyDescent="0.3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row>
    <row r="745" spans="1:28" ht="13.5" customHeight="1" x14ac:dyDescent="0.3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row>
    <row r="746" spans="1:28" ht="13.5" customHeight="1" x14ac:dyDescent="0.3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row>
    <row r="747" spans="1:28" ht="13.5" customHeight="1" x14ac:dyDescent="0.3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row>
    <row r="748" spans="1:28" ht="13.5" customHeight="1" x14ac:dyDescent="0.3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row>
    <row r="749" spans="1:28" ht="13.5" customHeight="1" x14ac:dyDescent="0.3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row>
    <row r="750" spans="1:28" ht="13.5" customHeight="1" x14ac:dyDescent="0.3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row>
    <row r="751" spans="1:28" ht="13.5" customHeight="1" x14ac:dyDescent="0.3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row>
    <row r="752" spans="1:28" ht="13.5" customHeight="1" x14ac:dyDescent="0.3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row>
    <row r="753" spans="1:28" ht="13.5" customHeight="1" x14ac:dyDescent="0.3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row>
    <row r="754" spans="1:28" ht="13.5" customHeight="1" x14ac:dyDescent="0.3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row>
    <row r="755" spans="1:28" ht="13.5" customHeight="1" x14ac:dyDescent="0.3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row>
    <row r="756" spans="1:28" ht="13.5" customHeight="1" x14ac:dyDescent="0.3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row>
    <row r="757" spans="1:28" ht="13.5" customHeight="1" x14ac:dyDescent="0.3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row>
    <row r="758" spans="1:28" ht="13.5" customHeight="1" x14ac:dyDescent="0.3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row>
    <row r="759" spans="1:28" ht="13.5" customHeight="1" x14ac:dyDescent="0.3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row>
    <row r="760" spans="1:28" ht="13.5" customHeight="1" x14ac:dyDescent="0.3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row>
    <row r="761" spans="1:28" ht="13.5" customHeight="1" x14ac:dyDescent="0.3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row>
    <row r="762" spans="1:28" ht="13.5" customHeight="1" x14ac:dyDescent="0.3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row>
    <row r="763" spans="1:28" ht="13.5" customHeight="1" x14ac:dyDescent="0.3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row>
    <row r="764" spans="1:28" ht="13.5" customHeight="1" x14ac:dyDescent="0.3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row>
    <row r="765" spans="1:28" ht="13.5" customHeight="1" x14ac:dyDescent="0.3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row>
    <row r="766" spans="1:28" ht="13.5" customHeight="1" x14ac:dyDescent="0.3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row>
    <row r="767" spans="1:28" ht="13.5" customHeight="1" x14ac:dyDescent="0.3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row>
    <row r="768" spans="1:28" ht="13.5" customHeight="1" x14ac:dyDescent="0.3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row>
    <row r="769" spans="1:28" ht="13.5" customHeight="1" x14ac:dyDescent="0.3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row>
    <row r="770" spans="1:28" ht="13.5" customHeight="1" x14ac:dyDescent="0.3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row>
    <row r="771" spans="1:28" ht="13.5" customHeight="1" x14ac:dyDescent="0.3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row>
    <row r="772" spans="1:28" ht="13.5" customHeight="1" x14ac:dyDescent="0.3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row>
    <row r="773" spans="1:28" ht="13.5" customHeight="1" x14ac:dyDescent="0.3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row>
    <row r="774" spans="1:28" ht="13.5" customHeight="1" x14ac:dyDescent="0.3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row>
    <row r="775" spans="1:28" ht="13.5" customHeight="1" x14ac:dyDescent="0.3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row>
    <row r="776" spans="1:28" ht="13.5" customHeight="1" x14ac:dyDescent="0.3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row>
    <row r="777" spans="1:28" ht="13.5" customHeight="1" x14ac:dyDescent="0.3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row>
    <row r="778" spans="1:28" ht="13.5" customHeight="1" x14ac:dyDescent="0.3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row>
    <row r="779" spans="1:28" ht="13.5" customHeight="1" x14ac:dyDescent="0.3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row>
    <row r="780" spans="1:28" ht="13.5" customHeight="1" x14ac:dyDescent="0.3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row>
    <row r="781" spans="1:28" ht="13.5" customHeight="1" x14ac:dyDescent="0.3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row>
    <row r="782" spans="1:28" ht="13.5" customHeight="1" x14ac:dyDescent="0.3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row>
    <row r="783" spans="1:28" ht="13.5" customHeight="1" x14ac:dyDescent="0.3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row>
    <row r="784" spans="1:28" ht="13.5" customHeight="1" x14ac:dyDescent="0.3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row>
    <row r="785" spans="1:28" ht="13.5" customHeight="1" x14ac:dyDescent="0.3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row>
    <row r="786" spans="1:28" ht="13.5" customHeight="1" x14ac:dyDescent="0.3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row>
    <row r="787" spans="1:28" ht="13.5" customHeight="1" x14ac:dyDescent="0.3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row>
    <row r="788" spans="1:28" ht="13.5" customHeight="1" x14ac:dyDescent="0.3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row>
    <row r="789" spans="1:28" ht="13.5" customHeight="1" x14ac:dyDescent="0.3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row>
    <row r="790" spans="1:28" ht="13.5" customHeight="1" x14ac:dyDescent="0.3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row>
    <row r="791" spans="1:28" ht="13.5" customHeight="1" x14ac:dyDescent="0.3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row>
    <row r="792" spans="1:28" ht="13.5" customHeight="1" x14ac:dyDescent="0.3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row>
    <row r="793" spans="1:28" ht="13.5" customHeight="1" x14ac:dyDescent="0.3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row>
    <row r="794" spans="1:28" ht="13.5" customHeight="1" x14ac:dyDescent="0.3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row>
    <row r="795" spans="1:28" ht="13.5" customHeight="1" x14ac:dyDescent="0.3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row>
    <row r="796" spans="1:28" ht="13.5" customHeight="1" x14ac:dyDescent="0.3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row>
    <row r="797" spans="1:28" ht="13.5" customHeight="1" x14ac:dyDescent="0.3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row>
    <row r="798" spans="1:28" ht="13.5" customHeight="1" x14ac:dyDescent="0.3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row>
    <row r="799" spans="1:28" ht="13.5" customHeight="1" x14ac:dyDescent="0.3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row>
    <row r="800" spans="1:28" ht="13.5" customHeight="1" x14ac:dyDescent="0.3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row>
    <row r="801" spans="1:28" ht="13.5" customHeight="1" x14ac:dyDescent="0.3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row>
    <row r="802" spans="1:28" ht="13.5" customHeight="1" x14ac:dyDescent="0.3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row>
    <row r="803" spans="1:28" ht="13.5" customHeight="1" x14ac:dyDescent="0.3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row>
    <row r="804" spans="1:28" ht="13.5" customHeight="1" x14ac:dyDescent="0.3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row>
    <row r="805" spans="1:28" ht="13.5" customHeight="1" x14ac:dyDescent="0.3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row>
    <row r="806" spans="1:28" ht="13.5" customHeight="1" x14ac:dyDescent="0.3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row>
    <row r="807" spans="1:28" ht="13.5" customHeight="1" x14ac:dyDescent="0.3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row>
    <row r="808" spans="1:28" ht="13.5" customHeight="1" x14ac:dyDescent="0.3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row>
    <row r="809" spans="1:28" ht="13.5" customHeight="1" x14ac:dyDescent="0.3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row>
    <row r="810" spans="1:28" ht="13.5" customHeight="1" x14ac:dyDescent="0.3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row>
    <row r="811" spans="1:28" ht="13.5" customHeight="1" x14ac:dyDescent="0.3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row>
    <row r="812" spans="1:28" ht="13.5" customHeight="1" x14ac:dyDescent="0.3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row>
    <row r="813" spans="1:28" ht="13.5" customHeight="1" x14ac:dyDescent="0.3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row>
    <row r="814" spans="1:28" ht="13.5" customHeight="1" x14ac:dyDescent="0.3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row>
    <row r="815" spans="1:28" ht="13.5" customHeight="1" x14ac:dyDescent="0.3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row>
    <row r="816" spans="1:28" ht="13.5" customHeight="1" x14ac:dyDescent="0.3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row>
    <row r="817" spans="1:28" ht="13.5" customHeight="1" x14ac:dyDescent="0.3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row>
    <row r="818" spans="1:28" ht="13.5" customHeight="1" x14ac:dyDescent="0.3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row>
    <row r="819" spans="1:28" ht="13.5" customHeight="1" x14ac:dyDescent="0.3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row>
    <row r="820" spans="1:28" ht="13.5" customHeight="1" x14ac:dyDescent="0.3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row>
    <row r="821" spans="1:28" ht="13.5" customHeight="1" x14ac:dyDescent="0.3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row>
    <row r="822" spans="1:28" ht="13.5" customHeight="1" x14ac:dyDescent="0.3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row>
    <row r="823" spans="1:28" ht="13.5" customHeight="1" x14ac:dyDescent="0.3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row>
    <row r="824" spans="1:28" ht="13.5" customHeight="1" x14ac:dyDescent="0.3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row>
    <row r="825" spans="1:28" ht="13.5" customHeight="1" x14ac:dyDescent="0.3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row>
    <row r="826" spans="1:28" ht="13.5" customHeight="1" x14ac:dyDescent="0.3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row>
    <row r="827" spans="1:28" ht="13.5" customHeight="1" x14ac:dyDescent="0.3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row>
    <row r="828" spans="1:28" ht="13.5" customHeight="1" x14ac:dyDescent="0.3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row>
    <row r="829" spans="1:28" ht="13.5" customHeight="1" x14ac:dyDescent="0.3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row>
    <row r="830" spans="1:28" ht="13.5" customHeight="1" x14ac:dyDescent="0.3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row>
    <row r="831" spans="1:28" ht="13.5" customHeight="1" x14ac:dyDescent="0.3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row>
    <row r="832" spans="1:28" ht="13.5" customHeight="1" x14ac:dyDescent="0.3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row>
    <row r="833" spans="1:28" ht="13.5" customHeight="1" x14ac:dyDescent="0.3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row>
    <row r="834" spans="1:28" ht="13.5" customHeight="1" x14ac:dyDescent="0.3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row>
    <row r="835" spans="1:28" ht="13.5" customHeight="1" x14ac:dyDescent="0.3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row>
    <row r="836" spans="1:28" ht="13.5" customHeight="1" x14ac:dyDescent="0.3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row>
    <row r="837" spans="1:28" ht="13.5" customHeight="1" x14ac:dyDescent="0.3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row>
    <row r="838" spans="1:28" ht="13.5" customHeight="1" x14ac:dyDescent="0.3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row>
    <row r="839" spans="1:28" ht="13.5" customHeight="1" x14ac:dyDescent="0.3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row>
    <row r="840" spans="1:28" ht="13.5" customHeight="1" x14ac:dyDescent="0.3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row>
    <row r="841" spans="1:28" ht="13.5" customHeight="1" x14ac:dyDescent="0.3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row>
    <row r="842" spans="1:28" ht="13.5" customHeight="1" x14ac:dyDescent="0.3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row>
    <row r="843" spans="1:28" ht="13.5" customHeight="1" x14ac:dyDescent="0.3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row>
    <row r="844" spans="1:28" ht="13.5" customHeight="1" x14ac:dyDescent="0.3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row>
    <row r="845" spans="1:28" ht="13.5" customHeight="1" x14ac:dyDescent="0.3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row>
    <row r="846" spans="1:28" ht="13.5" customHeight="1" x14ac:dyDescent="0.3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row>
    <row r="847" spans="1:28" ht="13.5" customHeight="1" x14ac:dyDescent="0.3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row>
    <row r="848" spans="1:28" ht="13.5" customHeight="1" x14ac:dyDescent="0.3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row>
    <row r="849" spans="1:28" ht="13.5" customHeight="1" x14ac:dyDescent="0.3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row>
    <row r="850" spans="1:28" ht="13.5" customHeight="1" x14ac:dyDescent="0.3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row>
    <row r="851" spans="1:28" ht="13.5" customHeight="1" x14ac:dyDescent="0.3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row>
    <row r="852" spans="1:28" ht="13.5" customHeight="1" x14ac:dyDescent="0.3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row>
    <row r="853" spans="1:28" ht="13.5" customHeight="1" x14ac:dyDescent="0.3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row>
    <row r="854" spans="1:28" ht="13.5" customHeight="1" x14ac:dyDescent="0.3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row>
    <row r="855" spans="1:28" ht="13.5" customHeight="1" x14ac:dyDescent="0.3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row>
    <row r="856" spans="1:28" ht="13.5" customHeight="1" x14ac:dyDescent="0.3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row>
    <row r="857" spans="1:28" ht="13.5" customHeight="1" x14ac:dyDescent="0.3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row>
    <row r="858" spans="1:28" ht="13.5" customHeight="1" x14ac:dyDescent="0.3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row>
    <row r="859" spans="1:28" ht="13.5" customHeight="1" x14ac:dyDescent="0.3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row>
    <row r="860" spans="1:28" ht="13.5" customHeight="1" x14ac:dyDescent="0.3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row>
    <row r="861" spans="1:28" ht="13.5" customHeight="1" x14ac:dyDescent="0.3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row>
    <row r="862" spans="1:28" ht="13.5" customHeight="1" x14ac:dyDescent="0.3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row>
    <row r="863" spans="1:28" ht="13.5" customHeight="1" x14ac:dyDescent="0.3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row>
    <row r="864" spans="1:28" ht="13.5" customHeight="1" x14ac:dyDescent="0.3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row>
    <row r="865" spans="1:28" ht="13.5" customHeight="1" x14ac:dyDescent="0.3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row>
    <row r="866" spans="1:28" ht="13.5" customHeight="1" x14ac:dyDescent="0.3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row>
    <row r="867" spans="1:28" ht="13.5" customHeight="1" x14ac:dyDescent="0.3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row>
    <row r="868" spans="1:28" ht="13.5" customHeight="1" x14ac:dyDescent="0.3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row>
    <row r="869" spans="1:28" ht="13.5" customHeight="1" x14ac:dyDescent="0.3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row>
    <row r="870" spans="1:28" ht="13.5" customHeight="1" x14ac:dyDescent="0.3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row>
    <row r="871" spans="1:28" ht="13.5" customHeight="1" x14ac:dyDescent="0.3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row>
    <row r="872" spans="1:28" ht="13.5" customHeight="1" x14ac:dyDescent="0.3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row>
    <row r="873" spans="1:28" ht="13.5" customHeight="1" x14ac:dyDescent="0.3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row>
    <row r="874" spans="1:28" ht="13.5" customHeight="1" x14ac:dyDescent="0.3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row>
    <row r="875" spans="1:28" ht="13.5" customHeight="1" x14ac:dyDescent="0.3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row>
    <row r="876" spans="1:28" ht="13.5" customHeight="1" x14ac:dyDescent="0.3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row>
    <row r="877" spans="1:28" ht="13.5" customHeight="1" x14ac:dyDescent="0.3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row>
    <row r="878" spans="1:28" ht="13.5" customHeight="1" x14ac:dyDescent="0.3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row>
    <row r="879" spans="1:28" ht="13.5" customHeight="1" x14ac:dyDescent="0.3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row>
    <row r="880" spans="1:28" ht="13.5" customHeight="1" x14ac:dyDescent="0.3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row>
    <row r="881" spans="1:28" ht="13.5" customHeight="1" x14ac:dyDescent="0.3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row>
    <row r="882" spans="1:28" ht="13.5" customHeight="1" x14ac:dyDescent="0.3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row>
    <row r="883" spans="1:28" ht="13.5" customHeight="1" x14ac:dyDescent="0.3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row>
    <row r="884" spans="1:28" ht="13.5" customHeight="1" x14ac:dyDescent="0.3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row>
    <row r="885" spans="1:28" ht="13.5" customHeight="1" x14ac:dyDescent="0.3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row>
    <row r="886" spans="1:28" ht="13.5" customHeight="1" x14ac:dyDescent="0.3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row>
    <row r="887" spans="1:28" ht="13.5" customHeight="1" x14ac:dyDescent="0.3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row>
    <row r="888" spans="1:28" ht="13.5" customHeight="1" x14ac:dyDescent="0.3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row>
    <row r="889" spans="1:28" ht="13.5" customHeight="1" x14ac:dyDescent="0.3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row>
    <row r="890" spans="1:28" ht="13.5" customHeight="1" x14ac:dyDescent="0.3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row>
    <row r="891" spans="1:28" ht="13.5" customHeight="1" x14ac:dyDescent="0.3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row>
    <row r="892" spans="1:28" ht="13.5" customHeight="1" x14ac:dyDescent="0.3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row>
    <row r="893" spans="1:28" ht="13.5" customHeight="1" x14ac:dyDescent="0.3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row>
    <row r="894" spans="1:28" ht="13.5" customHeight="1" x14ac:dyDescent="0.3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row>
    <row r="895" spans="1:28" ht="13.5" customHeight="1" x14ac:dyDescent="0.3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row>
    <row r="896" spans="1:28" ht="13.5" customHeight="1" x14ac:dyDescent="0.3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row>
    <row r="897" spans="1:28" ht="13.5" customHeight="1" x14ac:dyDescent="0.3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row>
    <row r="898" spans="1:28" ht="13.5" customHeight="1" x14ac:dyDescent="0.3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row>
    <row r="899" spans="1:28" ht="13.5" customHeight="1" x14ac:dyDescent="0.3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row>
    <row r="900" spans="1:28" ht="13.5" customHeight="1" x14ac:dyDescent="0.3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row>
    <row r="901" spans="1:28" ht="13.5" customHeight="1" x14ac:dyDescent="0.3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row>
    <row r="902" spans="1:28" ht="13.5" customHeight="1" x14ac:dyDescent="0.3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row>
    <row r="903" spans="1:28" ht="13.5" customHeight="1" x14ac:dyDescent="0.3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row>
    <row r="904" spans="1:28" ht="13.5" customHeight="1" x14ac:dyDescent="0.3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row>
    <row r="905" spans="1:28" ht="13.5" customHeight="1" x14ac:dyDescent="0.3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row>
    <row r="906" spans="1:28" ht="13.5" customHeight="1" x14ac:dyDescent="0.3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row>
    <row r="907" spans="1:28" ht="13.5" customHeight="1" x14ac:dyDescent="0.3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row>
    <row r="908" spans="1:28" ht="13.5" customHeight="1" x14ac:dyDescent="0.3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row>
    <row r="909" spans="1:28" ht="13.5" customHeight="1" x14ac:dyDescent="0.3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row>
    <row r="910" spans="1:28" ht="13.5" customHeight="1" x14ac:dyDescent="0.3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row>
    <row r="911" spans="1:28" ht="13.5" customHeight="1" x14ac:dyDescent="0.3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row>
    <row r="912" spans="1:28" ht="13.5" customHeight="1" x14ac:dyDescent="0.3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row>
    <row r="913" spans="1:28" ht="13.5" customHeight="1" x14ac:dyDescent="0.3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row>
    <row r="914" spans="1:28" ht="13.5" customHeight="1" x14ac:dyDescent="0.3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row>
    <row r="915" spans="1:28" ht="13.5" customHeight="1" x14ac:dyDescent="0.3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row>
    <row r="916" spans="1:28" ht="13.5" customHeight="1" x14ac:dyDescent="0.3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row>
    <row r="917" spans="1:28" ht="13.5" customHeight="1" x14ac:dyDescent="0.3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row>
    <row r="918" spans="1:28" ht="13.5" customHeight="1" x14ac:dyDescent="0.3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row>
    <row r="919" spans="1:28" ht="13.5" customHeight="1" x14ac:dyDescent="0.3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row>
    <row r="920" spans="1:28" ht="13.5" customHeight="1" x14ac:dyDescent="0.3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row>
    <row r="921" spans="1:28" ht="13.5" customHeight="1" x14ac:dyDescent="0.3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row>
    <row r="922" spans="1:28" ht="13.5" customHeight="1" x14ac:dyDescent="0.3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row>
    <row r="923" spans="1:28" ht="13.5" customHeight="1" x14ac:dyDescent="0.3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row>
    <row r="924" spans="1:28" ht="13.5" customHeight="1" x14ac:dyDescent="0.3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row>
    <row r="925" spans="1:28" ht="13.5" customHeight="1" x14ac:dyDescent="0.3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row>
    <row r="926" spans="1:28" ht="13.5" customHeight="1" x14ac:dyDescent="0.3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row>
    <row r="927" spans="1:28" ht="13.5" customHeight="1" x14ac:dyDescent="0.3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row>
    <row r="928" spans="1:28" ht="13.5" customHeight="1" x14ac:dyDescent="0.3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row>
    <row r="929" spans="1:28" ht="13.5" customHeight="1" x14ac:dyDescent="0.3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row>
    <row r="930" spans="1:28" ht="13.5" customHeight="1" x14ac:dyDescent="0.3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row>
    <row r="931" spans="1:28" ht="13.5" customHeight="1" x14ac:dyDescent="0.3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row>
    <row r="932" spans="1:28" ht="13.5" customHeight="1" x14ac:dyDescent="0.3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row>
    <row r="933" spans="1:28" ht="13.5" customHeight="1" x14ac:dyDescent="0.3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row>
    <row r="934" spans="1:28" ht="13.5" customHeight="1" x14ac:dyDescent="0.3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row>
    <row r="935" spans="1:28" ht="13.5" customHeight="1" x14ac:dyDescent="0.3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row>
    <row r="936" spans="1:28" ht="13.5" customHeight="1" x14ac:dyDescent="0.3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row>
    <row r="937" spans="1:28" ht="13.5" customHeight="1" x14ac:dyDescent="0.3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row>
    <row r="938" spans="1:28" ht="13.5" customHeight="1" x14ac:dyDescent="0.3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row>
    <row r="939" spans="1:28" ht="13.5" customHeight="1" x14ac:dyDescent="0.3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row>
    <row r="940" spans="1:28" ht="13.5" customHeight="1" x14ac:dyDescent="0.3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row>
    <row r="941" spans="1:28" ht="13.5" customHeight="1" x14ac:dyDescent="0.3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row>
    <row r="942" spans="1:28" ht="13.5" customHeight="1" x14ac:dyDescent="0.3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row>
    <row r="943" spans="1:28" ht="13.5" customHeight="1" x14ac:dyDescent="0.3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row>
    <row r="944" spans="1:28" ht="13.5" customHeight="1" x14ac:dyDescent="0.3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row>
    <row r="945" spans="1:28" ht="13.5" customHeight="1" x14ac:dyDescent="0.3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row>
    <row r="946" spans="1:28" ht="13.5" customHeight="1" x14ac:dyDescent="0.3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row>
    <row r="947" spans="1:28" ht="13.5" customHeight="1" x14ac:dyDescent="0.3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row>
    <row r="948" spans="1:28" ht="13.5" customHeight="1" x14ac:dyDescent="0.3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row>
    <row r="949" spans="1:28" ht="13.5" customHeight="1" x14ac:dyDescent="0.3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row>
    <row r="950" spans="1:28" ht="13.5" customHeight="1" x14ac:dyDescent="0.3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row>
    <row r="951" spans="1:28" ht="13.5" customHeight="1" x14ac:dyDescent="0.3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row>
    <row r="952" spans="1:28" ht="13.5" customHeight="1" x14ac:dyDescent="0.3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row>
    <row r="953" spans="1:28" ht="13.5" customHeight="1" x14ac:dyDescent="0.3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row>
    <row r="954" spans="1:28" ht="13.5" customHeight="1" x14ac:dyDescent="0.3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row>
    <row r="955" spans="1:28" ht="13.5" customHeight="1" x14ac:dyDescent="0.3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row>
    <row r="956" spans="1:28" ht="13.5" customHeight="1" x14ac:dyDescent="0.3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row>
    <row r="957" spans="1:28" ht="13.5" customHeight="1" x14ac:dyDescent="0.3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row>
    <row r="958" spans="1:28" ht="13.5" customHeight="1" x14ac:dyDescent="0.3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row>
    <row r="959" spans="1:28" ht="13.5" customHeight="1" x14ac:dyDescent="0.3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row>
    <row r="960" spans="1:28" ht="13.5" customHeight="1" x14ac:dyDescent="0.3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row>
    <row r="961" spans="1:28" ht="13.5" customHeight="1" x14ac:dyDescent="0.3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row>
    <row r="962" spans="1:28" ht="13.5" customHeight="1" x14ac:dyDescent="0.3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row>
    <row r="963" spans="1:28" ht="13.5" customHeight="1" x14ac:dyDescent="0.3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row>
    <row r="964" spans="1:28" ht="13.5" customHeight="1" x14ac:dyDescent="0.3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row>
    <row r="965" spans="1:28" ht="13.5" customHeight="1" x14ac:dyDescent="0.3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row>
    <row r="966" spans="1:28" ht="13.5" customHeight="1" x14ac:dyDescent="0.3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row>
    <row r="967" spans="1:28" ht="13.5" customHeight="1" x14ac:dyDescent="0.3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row>
    <row r="968" spans="1:28" ht="13.5" customHeight="1" x14ac:dyDescent="0.3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row>
    <row r="969" spans="1:28" ht="13.5" customHeight="1" x14ac:dyDescent="0.3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row>
    <row r="970" spans="1:28" ht="13.5" customHeight="1" x14ac:dyDescent="0.3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row>
    <row r="971" spans="1:28" ht="13.5" customHeight="1" x14ac:dyDescent="0.3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row>
    <row r="972" spans="1:28" ht="13.5" customHeight="1" x14ac:dyDescent="0.3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row>
    <row r="973" spans="1:28" ht="13.5" customHeight="1" x14ac:dyDescent="0.3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row>
    <row r="974" spans="1:28" ht="13.5" customHeight="1" x14ac:dyDescent="0.3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row>
    <row r="975" spans="1:28" ht="13.5" customHeight="1" x14ac:dyDescent="0.3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row>
    <row r="976" spans="1:28" ht="13.5" customHeight="1" x14ac:dyDescent="0.3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row>
    <row r="977" spans="1:28" ht="13.5" customHeight="1" x14ac:dyDescent="0.3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row>
    <row r="978" spans="1:28" ht="13.5" customHeight="1" x14ac:dyDescent="0.3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row>
    <row r="979" spans="1:28" ht="13.5" customHeight="1" x14ac:dyDescent="0.3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row>
    <row r="980" spans="1:28" ht="13.5" customHeight="1" x14ac:dyDescent="0.3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row>
    <row r="981" spans="1:28" ht="13.5" customHeight="1" x14ac:dyDescent="0.3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row>
    <row r="982" spans="1:28" ht="13.5" customHeight="1" x14ac:dyDescent="0.3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row>
    <row r="983" spans="1:28" ht="13.5" customHeight="1" x14ac:dyDescent="0.3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row>
    <row r="984" spans="1:28" ht="13.5" customHeight="1" x14ac:dyDescent="0.3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row>
    <row r="985" spans="1:28" ht="13.5" customHeight="1" x14ac:dyDescent="0.3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row>
    <row r="986" spans="1:28" ht="13.5" customHeight="1" x14ac:dyDescent="0.3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row>
    <row r="987" spans="1:28" ht="13.5" customHeight="1" x14ac:dyDescent="0.3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row>
    <row r="988" spans="1:28" ht="13.5" customHeight="1" x14ac:dyDescent="0.3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row>
    <row r="989" spans="1:28" ht="13.5" customHeight="1" x14ac:dyDescent="0.3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row>
    <row r="990" spans="1:28" ht="13.5" customHeight="1" x14ac:dyDescent="0.3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row>
    <row r="991" spans="1:28" ht="13.5" customHeight="1" x14ac:dyDescent="0.3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row>
    <row r="992" spans="1:28" ht="13.5" customHeight="1" x14ac:dyDescent="0.3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row>
    <row r="993" spans="1:28" ht="13.5" customHeight="1" x14ac:dyDescent="0.3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row>
    <row r="994" spans="1:28" ht="13.5" customHeight="1" x14ac:dyDescent="0.3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row>
    <row r="995" spans="1:28" ht="13.5" customHeight="1" x14ac:dyDescent="0.3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row>
    <row r="996" spans="1:28" ht="13.5" customHeight="1" x14ac:dyDescent="0.3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row>
    <row r="997" spans="1:28" ht="13.5" customHeight="1" x14ac:dyDescent="0.3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row>
    <row r="998" spans="1:28" ht="13.5" customHeight="1" x14ac:dyDescent="0.3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row>
  </sheetData>
  <sheetProtection algorithmName="SHA-512" hashValue="lHwew4kK5/c4McXVASMYAzhrudO3OrIdLhksG8TraXdQBkM0wIsQGCGgQk3/mEO92VtLODTruqzWH2G/yM9pFA==" saltValue="nLinBVniV5WVrve0VLZFdg==" spinCount="100000" sheet="1" objects="1" scenarios="1" formatCells="0" formatRows="0" insertRows="0"/>
  <mergeCells count="25">
    <mergeCell ref="D11:E11"/>
    <mergeCell ref="D12:G16"/>
    <mergeCell ref="D17:G17"/>
    <mergeCell ref="A30:G44"/>
    <mergeCell ref="D18:E18"/>
    <mergeCell ref="F18:G18"/>
    <mergeCell ref="A20:G20"/>
    <mergeCell ref="A21:G28"/>
    <mergeCell ref="A29:G29"/>
    <mergeCell ref="A17:C17"/>
    <mergeCell ref="A18:B18"/>
    <mergeCell ref="A11:C11"/>
    <mergeCell ref="A12:C16"/>
    <mergeCell ref="A8:C8"/>
    <mergeCell ref="A9:C9"/>
    <mergeCell ref="A10:C10"/>
    <mergeCell ref="A1:G1"/>
    <mergeCell ref="A2:G2"/>
    <mergeCell ref="A3:G3"/>
    <mergeCell ref="A5:G5"/>
    <mergeCell ref="A7:C7"/>
    <mergeCell ref="D8:G8"/>
    <mergeCell ref="D10:E10"/>
    <mergeCell ref="E7:G7"/>
    <mergeCell ref="E9:G9"/>
  </mergeCells>
  <dataValidations count="9">
    <dataValidation allowBlank="1" showInputMessage="1" showErrorMessage="1" promptTitle="INFO" prompt="Se lo spazio non è sufficiente, è possibile inserire altre righe" sqref="A20:G20" xr:uid="{8265704F-E260-48AF-A98D-D489EE6912A2}"/>
    <dataValidation allowBlank="1" showInputMessage="1" showErrorMessage="1" promptTitle="Attenzione" prompt="Inserire il titolo del master" sqref="A2:G2" xr:uid="{8F239DD6-B190-4593-8EAC-E8B2CDCC6F5C}"/>
    <dataValidation allowBlank="1" showInputMessage="1" showErrorMessage="1" promptTitle="Attenzione" prompt="Riempire tutti i campi dove sono necessarie informazioni relative all'erogazione del Master" sqref="A1:G1" xr:uid="{9351389F-9741-47E8-90B2-DBB64A135F85}"/>
    <dataValidation allowBlank="1" showInputMessage="1" showErrorMessage="1" promptTitle="Info" prompt="Se lo spazio non è sufficiente, inserire altre righe" sqref="A29:G29" xr:uid="{F5D52FB8-5BEA-484F-9DB0-907FDDEC98EE}"/>
    <dataValidation allowBlank="1" showInputMessage="1" showErrorMessage="1" promptTitle="N.B." prompt="Si ricorda che il num. minimo di CFU totali per un anno deve essere 60" sqref="D11" xr:uid="{9ADA1B6D-9B33-4A95-BF52-F421789AF1E0}"/>
    <dataValidation allowBlank="1" showInputMessage="1" showErrorMessage="1" promptTitle="Attenzione" prompt="Si ricorda che il numero minimo è almeno 5" sqref="A18:B18" xr:uid="{13CD4016-6D3D-4471-A243-AD9D9F9F1697}"/>
    <dataValidation allowBlank="1" showInputMessage="1" showErrorMessage="1" promptTitle="Attenzione" prompt="Si ricorda che il numero massimo deve essere almeno pari a quello minimo" sqref="D18:E18" xr:uid="{A697F710-906B-432B-BA83-DA52B94FEA56}"/>
    <dataValidation type="decimal" allowBlank="1" showErrorMessage="1" sqref="D10:E10" xr:uid="{4B5621AE-9153-4DD3-A26E-DE32628AD19E}">
      <formula1>80</formula1>
      <formula2>100</formula2>
    </dataValidation>
    <dataValidation allowBlank="1" showInputMessage="1" showErrorMessage="1" prompt="% Frequenza - Inserire un valore compreso fra 80 e 100" sqref="G10" xr:uid="{BA2E5467-87BB-4CD9-A718-6140BA8FA0C0}"/>
  </dataValidations>
  <printOptions horizontalCentered="1" verticalCentered="1"/>
  <pageMargins left="0.23622047244094491" right="0.23622047244094491" top="0.74803149606299213" bottom="0.74803149606299213" header="0" footer="0"/>
  <pageSetup paperSize="9" scale="65" orientation="landscape" r:id="rId1"/>
  <ignoredErrors>
    <ignoredError sqref="H1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pageSetUpPr fitToPage="1"/>
  </sheetPr>
  <dimension ref="A1:Z991"/>
  <sheetViews>
    <sheetView topLeftCell="A7" workbookViewId="0">
      <selection activeCell="N30" sqref="N30"/>
    </sheetView>
  </sheetViews>
  <sheetFormatPr defaultColWidth="14.453125" defaultRowHeight="15" customHeight="1" x14ac:dyDescent="0.35"/>
  <cols>
    <col min="1" max="3" width="8.54296875" customWidth="1"/>
    <col min="4" max="4" width="35.453125" customWidth="1"/>
    <col min="5" max="26" width="8.54296875" customWidth="1"/>
  </cols>
  <sheetData>
    <row r="1" spans="1:26" ht="14.25" customHeight="1" x14ac:dyDescent="0.35">
      <c r="A1" s="206" t="s">
        <v>29</v>
      </c>
      <c r="B1" s="148"/>
      <c r="C1" s="148"/>
      <c r="D1" s="148"/>
      <c r="E1" s="148"/>
      <c r="F1" s="149"/>
      <c r="G1" s="111"/>
      <c r="H1" s="111"/>
      <c r="I1" s="111"/>
      <c r="J1" s="111"/>
      <c r="K1" s="111"/>
      <c r="L1" s="21"/>
      <c r="M1" s="21"/>
      <c r="N1" s="21"/>
      <c r="O1" s="21"/>
      <c r="P1" s="21"/>
      <c r="Q1" s="21"/>
      <c r="R1" s="21"/>
      <c r="S1" s="21"/>
      <c r="T1" s="21"/>
      <c r="U1" s="21"/>
      <c r="V1" s="21"/>
      <c r="W1" s="21"/>
      <c r="X1" s="21"/>
      <c r="Y1" s="21"/>
      <c r="Z1" s="21"/>
    </row>
    <row r="2" spans="1:26" ht="14.25" customHeight="1" x14ac:dyDescent="0.35">
      <c r="A2" s="207"/>
      <c r="B2" s="183"/>
      <c r="C2" s="183"/>
      <c r="D2" s="183"/>
      <c r="E2" s="183"/>
      <c r="F2" s="184"/>
      <c r="G2" s="111"/>
      <c r="H2" s="111"/>
      <c r="I2" s="111"/>
      <c r="J2" s="111"/>
      <c r="K2" s="111"/>
      <c r="L2" s="21"/>
      <c r="M2" s="21"/>
      <c r="N2" s="21"/>
      <c r="O2" s="21"/>
      <c r="P2" s="21"/>
      <c r="Q2" s="21"/>
      <c r="R2" s="21"/>
      <c r="S2" s="21"/>
      <c r="T2" s="21"/>
      <c r="U2" s="21"/>
      <c r="V2" s="21"/>
      <c r="W2" s="21"/>
      <c r="X2" s="21"/>
      <c r="Y2" s="21"/>
      <c r="Z2" s="21"/>
    </row>
    <row r="3" spans="1:26" ht="14.25" customHeight="1" x14ac:dyDescent="0.35">
      <c r="A3" s="188"/>
      <c r="B3" s="189"/>
      <c r="C3" s="189"/>
      <c r="D3" s="189"/>
      <c r="E3" s="189"/>
      <c r="F3" s="187"/>
      <c r="G3" s="111"/>
      <c r="H3" s="111"/>
      <c r="I3" s="111"/>
      <c r="J3" s="111"/>
      <c r="K3" s="111"/>
      <c r="L3" s="21"/>
      <c r="M3" s="21"/>
      <c r="N3" s="21"/>
      <c r="O3" s="21"/>
      <c r="P3" s="21"/>
      <c r="Q3" s="21"/>
      <c r="R3" s="21"/>
      <c r="S3" s="21"/>
      <c r="T3" s="21"/>
      <c r="U3" s="21"/>
      <c r="V3" s="21"/>
      <c r="W3" s="21"/>
      <c r="X3" s="21"/>
      <c r="Y3" s="21"/>
      <c r="Z3" s="21"/>
    </row>
    <row r="4" spans="1:26" ht="14.25" customHeight="1" x14ac:dyDescent="0.35">
      <c r="A4" s="188"/>
      <c r="B4" s="189"/>
      <c r="C4" s="189"/>
      <c r="D4" s="189"/>
      <c r="E4" s="189"/>
      <c r="F4" s="187"/>
      <c r="G4" s="111"/>
      <c r="H4" s="111"/>
      <c r="I4" s="111"/>
      <c r="J4" s="111"/>
      <c r="K4" s="111"/>
      <c r="L4" s="21"/>
      <c r="M4" s="21"/>
      <c r="N4" s="21"/>
      <c r="O4" s="21"/>
      <c r="P4" s="21"/>
      <c r="Q4" s="21"/>
      <c r="R4" s="21"/>
      <c r="S4" s="21"/>
      <c r="T4" s="21"/>
      <c r="U4" s="21"/>
      <c r="V4" s="21"/>
      <c r="W4" s="21"/>
      <c r="X4" s="21"/>
      <c r="Y4" s="21"/>
      <c r="Z4" s="21"/>
    </row>
    <row r="5" spans="1:26" ht="14.25" customHeight="1" x14ac:dyDescent="0.35">
      <c r="A5" s="188"/>
      <c r="B5" s="189"/>
      <c r="C5" s="189"/>
      <c r="D5" s="189"/>
      <c r="E5" s="189"/>
      <c r="F5" s="187"/>
      <c r="G5" s="111"/>
      <c r="H5" s="111"/>
      <c r="I5" s="111"/>
      <c r="J5" s="111"/>
      <c r="K5" s="111"/>
      <c r="L5" s="21"/>
      <c r="M5" s="21"/>
      <c r="N5" s="21"/>
      <c r="O5" s="21"/>
      <c r="P5" s="21"/>
      <c r="Q5" s="21"/>
      <c r="R5" s="21"/>
      <c r="S5" s="21"/>
      <c r="T5" s="21"/>
      <c r="U5" s="21"/>
      <c r="V5" s="21"/>
      <c r="W5" s="21"/>
      <c r="X5" s="21"/>
      <c r="Y5" s="21"/>
      <c r="Z5" s="21"/>
    </row>
    <row r="6" spans="1:26" ht="14.25" customHeight="1" x14ac:dyDescent="0.35">
      <c r="A6" s="188"/>
      <c r="B6" s="189"/>
      <c r="C6" s="189"/>
      <c r="D6" s="189"/>
      <c r="E6" s="189"/>
      <c r="F6" s="187"/>
      <c r="G6" s="111"/>
      <c r="H6" s="111"/>
      <c r="I6" s="111"/>
      <c r="J6" s="111"/>
      <c r="K6" s="111"/>
      <c r="L6" s="21"/>
      <c r="M6" s="21"/>
      <c r="N6" s="21"/>
      <c r="O6" s="21"/>
      <c r="P6" s="21"/>
      <c r="Q6" s="21"/>
      <c r="R6" s="21"/>
      <c r="S6" s="21"/>
      <c r="T6" s="21"/>
      <c r="U6" s="21"/>
      <c r="V6" s="21"/>
      <c r="W6" s="21"/>
      <c r="X6" s="21"/>
      <c r="Y6" s="21"/>
      <c r="Z6" s="21"/>
    </row>
    <row r="7" spans="1:26" ht="14.25" customHeight="1" x14ac:dyDescent="0.35">
      <c r="A7" s="188"/>
      <c r="B7" s="189"/>
      <c r="C7" s="189"/>
      <c r="D7" s="189"/>
      <c r="E7" s="189"/>
      <c r="F7" s="187"/>
      <c r="G7" s="111"/>
      <c r="H7" s="111"/>
      <c r="I7" s="111"/>
      <c r="J7" s="111"/>
      <c r="K7" s="111"/>
      <c r="L7" s="21"/>
      <c r="M7" s="21"/>
      <c r="N7" s="21"/>
      <c r="O7" s="21"/>
      <c r="P7" s="21"/>
      <c r="Q7" s="21"/>
      <c r="R7" s="21"/>
      <c r="S7" s="21"/>
      <c r="T7" s="21"/>
      <c r="U7" s="21"/>
      <c r="V7" s="21"/>
      <c r="W7" s="21"/>
      <c r="X7" s="21"/>
      <c r="Y7" s="21"/>
      <c r="Z7" s="21"/>
    </row>
    <row r="8" spans="1:26" ht="14.25" customHeight="1" x14ac:dyDescent="0.35">
      <c r="A8" s="190"/>
      <c r="B8" s="191"/>
      <c r="C8" s="191"/>
      <c r="D8" s="191"/>
      <c r="E8" s="191"/>
      <c r="F8" s="192"/>
      <c r="G8" s="111"/>
      <c r="H8" s="111"/>
      <c r="I8" s="111"/>
      <c r="J8" s="111"/>
      <c r="K8" s="111"/>
      <c r="L8" s="21"/>
      <c r="M8" s="21"/>
      <c r="N8" s="21"/>
      <c r="O8" s="21"/>
      <c r="P8" s="21"/>
      <c r="Q8" s="21"/>
      <c r="R8" s="21"/>
      <c r="S8" s="21"/>
      <c r="T8" s="21"/>
      <c r="U8" s="21"/>
      <c r="V8" s="21"/>
      <c r="W8" s="21"/>
      <c r="X8" s="21"/>
      <c r="Y8" s="21"/>
      <c r="Z8" s="21"/>
    </row>
    <row r="9" spans="1:26" ht="14.25" customHeight="1" x14ac:dyDescent="0.35">
      <c r="A9" s="21"/>
      <c r="B9" s="21"/>
      <c r="C9" s="21"/>
      <c r="D9" s="21"/>
      <c r="E9" s="21"/>
      <c r="F9" s="21"/>
      <c r="G9" s="111"/>
      <c r="H9" s="111"/>
      <c r="I9" s="111"/>
      <c r="J9" s="111"/>
      <c r="K9" s="111"/>
      <c r="L9" s="21"/>
      <c r="M9" s="21"/>
      <c r="N9" s="21"/>
      <c r="O9" s="21"/>
      <c r="P9" s="21"/>
      <c r="Q9" s="21"/>
      <c r="R9" s="21"/>
      <c r="S9" s="21"/>
      <c r="T9" s="21"/>
      <c r="U9" s="21"/>
      <c r="V9" s="21"/>
      <c r="W9" s="21"/>
      <c r="X9" s="21"/>
      <c r="Y9" s="21"/>
      <c r="Z9" s="21"/>
    </row>
    <row r="10" spans="1:26" ht="14.25" customHeight="1" x14ac:dyDescent="0.35">
      <c r="A10" s="21"/>
      <c r="B10" s="21"/>
      <c r="C10" s="21"/>
      <c r="D10" s="21"/>
      <c r="E10" s="21"/>
      <c r="F10" s="21"/>
      <c r="G10" s="111"/>
      <c r="H10" s="111"/>
      <c r="I10" s="111"/>
      <c r="J10" s="111"/>
      <c r="K10" s="111"/>
      <c r="L10" s="21"/>
      <c r="M10" s="21"/>
      <c r="N10" s="21"/>
      <c r="O10" s="21"/>
      <c r="P10" s="21"/>
      <c r="Q10" s="21"/>
      <c r="R10" s="21"/>
      <c r="S10" s="21"/>
      <c r="T10" s="21"/>
      <c r="U10" s="21"/>
      <c r="V10" s="21"/>
      <c r="W10" s="21"/>
      <c r="X10" s="21"/>
      <c r="Y10" s="21"/>
      <c r="Z10" s="21"/>
    </row>
    <row r="11" spans="1:26" ht="14.25" customHeight="1" x14ac:dyDescent="0.35">
      <c r="A11" s="206" t="s">
        <v>30</v>
      </c>
      <c r="B11" s="148"/>
      <c r="C11" s="148"/>
      <c r="D11" s="148"/>
      <c r="E11" s="148"/>
      <c r="F11" s="149"/>
      <c r="G11" s="111"/>
      <c r="H11" s="111"/>
      <c r="I11" s="111"/>
      <c r="J11" s="111"/>
      <c r="K11" s="111"/>
      <c r="L11" s="21"/>
      <c r="M11" s="21"/>
      <c r="N11" s="21"/>
      <c r="O11" s="21"/>
      <c r="P11" s="21"/>
      <c r="Q11" s="21"/>
      <c r="R11" s="21"/>
      <c r="S11" s="21"/>
      <c r="T11" s="21"/>
      <c r="U11" s="21"/>
      <c r="V11" s="21"/>
      <c r="W11" s="21"/>
      <c r="X11" s="21"/>
      <c r="Y11" s="21"/>
      <c r="Z11" s="21"/>
    </row>
    <row r="12" spans="1:26" ht="14.25" customHeight="1" x14ac:dyDescent="0.35">
      <c r="A12" s="208" t="s">
        <v>31</v>
      </c>
      <c r="B12" s="148"/>
      <c r="C12" s="148"/>
      <c r="D12" s="149"/>
      <c r="E12" s="209" t="s">
        <v>32</v>
      </c>
      <c r="F12" s="149"/>
      <c r="G12" s="111"/>
      <c r="H12" s="111"/>
      <c r="I12" s="111"/>
      <c r="J12" s="111"/>
      <c r="K12" s="111"/>
      <c r="L12" s="21"/>
      <c r="M12" s="21"/>
      <c r="N12" s="21"/>
      <c r="O12" s="21"/>
      <c r="P12" s="21"/>
      <c r="Q12" s="21"/>
      <c r="R12" s="21"/>
      <c r="S12" s="21"/>
      <c r="T12" s="21"/>
      <c r="U12" s="21"/>
      <c r="V12" s="21"/>
      <c r="W12" s="21"/>
      <c r="X12" s="21"/>
      <c r="Y12" s="21"/>
      <c r="Z12" s="21"/>
    </row>
    <row r="13" spans="1:26" ht="14.25" customHeight="1" x14ac:dyDescent="0.35">
      <c r="A13" s="147" t="s">
        <v>33</v>
      </c>
      <c r="B13" s="148"/>
      <c r="C13" s="148"/>
      <c r="D13" s="149"/>
      <c r="E13" s="57"/>
      <c r="F13" s="47" t="s">
        <v>20</v>
      </c>
      <c r="G13" s="111"/>
      <c r="H13" s="111"/>
      <c r="I13" s="111"/>
      <c r="J13" s="111"/>
      <c r="K13" s="111"/>
      <c r="L13" s="21"/>
      <c r="M13" s="21"/>
      <c r="N13" s="21"/>
      <c r="O13" s="21"/>
      <c r="P13" s="21"/>
      <c r="Q13" s="21"/>
      <c r="R13" s="21"/>
      <c r="S13" s="21"/>
      <c r="T13" s="21"/>
      <c r="U13" s="21"/>
      <c r="V13" s="21"/>
      <c r="W13" s="21"/>
      <c r="X13" s="21"/>
      <c r="Y13" s="21"/>
      <c r="Z13" s="21"/>
    </row>
    <row r="14" spans="1:26" ht="14.25" customHeight="1" x14ac:dyDescent="0.35">
      <c r="A14" s="147" t="s">
        <v>34</v>
      </c>
      <c r="B14" s="148"/>
      <c r="C14" s="148"/>
      <c r="D14" s="149"/>
      <c r="E14" s="57"/>
      <c r="F14" s="47" t="s">
        <v>20</v>
      </c>
      <c r="G14" s="111"/>
      <c r="H14" s="111"/>
      <c r="I14" s="111"/>
      <c r="J14" s="111"/>
      <c r="K14" s="111"/>
      <c r="L14" s="21"/>
      <c r="M14" s="21"/>
      <c r="N14" s="21"/>
      <c r="O14" s="21"/>
      <c r="P14" s="21"/>
      <c r="Q14" s="21"/>
      <c r="R14" s="21"/>
      <c r="S14" s="21"/>
      <c r="T14" s="21"/>
      <c r="U14" s="21"/>
      <c r="V14" s="21"/>
      <c r="W14" s="21"/>
      <c r="X14" s="21"/>
      <c r="Y14" s="21"/>
      <c r="Z14" s="21"/>
    </row>
    <row r="15" spans="1:26" ht="14.25" customHeight="1" x14ac:dyDescent="0.35">
      <c r="A15" s="147" t="s">
        <v>35</v>
      </c>
      <c r="B15" s="148"/>
      <c r="C15" s="148"/>
      <c r="D15" s="149"/>
      <c r="E15" s="57"/>
      <c r="F15" s="47" t="s">
        <v>20</v>
      </c>
      <c r="G15" s="111"/>
      <c r="H15" s="111"/>
      <c r="I15" s="111"/>
      <c r="J15" s="111"/>
      <c r="K15" s="111"/>
      <c r="L15" s="21"/>
      <c r="M15" s="21"/>
      <c r="N15" s="21"/>
      <c r="O15" s="21"/>
      <c r="P15" s="21"/>
      <c r="Q15" s="21"/>
      <c r="R15" s="21"/>
      <c r="S15" s="21"/>
      <c r="T15" s="21"/>
      <c r="U15" s="21"/>
      <c r="V15" s="21"/>
      <c r="W15" s="21"/>
      <c r="X15" s="21"/>
      <c r="Y15" s="21"/>
      <c r="Z15" s="21"/>
    </row>
    <row r="16" spans="1:26" ht="14.25" customHeight="1" x14ac:dyDescent="0.35">
      <c r="A16" s="210" t="s">
        <v>36</v>
      </c>
      <c r="B16" s="148"/>
      <c r="C16" s="148"/>
      <c r="D16" s="149"/>
      <c r="E16" s="211" t="str">
        <f>IF(AND(E13+E14+E15&gt;=0.5*Regolamento_Iparte!F11,E13+E14+E15&lt;=0.85*Regolamento_Iparte!F11),E13+E14+E15,"ERRORE")</f>
        <v>ERRORE</v>
      </c>
      <c r="F16" s="211"/>
      <c r="G16" s="111"/>
      <c r="H16" s="111"/>
      <c r="I16" s="111"/>
      <c r="J16" s="111"/>
      <c r="K16" s="111"/>
      <c r="L16" s="21"/>
      <c r="M16" s="21"/>
      <c r="N16" s="21"/>
      <c r="O16" s="21"/>
      <c r="P16" s="21"/>
      <c r="Q16" s="21"/>
      <c r="R16" s="21"/>
      <c r="S16" s="21"/>
      <c r="T16" s="21"/>
      <c r="U16" s="21"/>
      <c r="V16" s="21"/>
      <c r="W16" s="21"/>
      <c r="X16" s="21"/>
      <c r="Y16" s="21"/>
      <c r="Z16" s="21"/>
    </row>
    <row r="17" spans="1:26" ht="14.25" customHeight="1" x14ac:dyDescent="0.35">
      <c r="A17" s="208" t="s">
        <v>37</v>
      </c>
      <c r="B17" s="148"/>
      <c r="C17" s="148"/>
      <c r="D17" s="149"/>
      <c r="E17" s="209"/>
      <c r="F17" s="149"/>
      <c r="G17" s="111"/>
      <c r="H17" s="111"/>
      <c r="I17" s="111"/>
      <c r="J17" s="111"/>
      <c r="K17" s="111"/>
      <c r="L17" s="21"/>
      <c r="M17" s="21"/>
      <c r="N17" s="21"/>
      <c r="O17" s="21"/>
      <c r="P17" s="21"/>
      <c r="Q17" s="21"/>
      <c r="R17" s="21"/>
      <c r="S17" s="21"/>
      <c r="T17" s="21"/>
      <c r="U17" s="21"/>
      <c r="V17" s="21"/>
      <c r="W17" s="21"/>
      <c r="X17" s="21"/>
      <c r="Y17" s="21"/>
      <c r="Z17" s="21"/>
    </row>
    <row r="18" spans="1:26" ht="14.25" customHeight="1" x14ac:dyDescent="0.35">
      <c r="A18" s="147" t="s">
        <v>38</v>
      </c>
      <c r="B18" s="148"/>
      <c r="C18" s="148"/>
      <c r="D18" s="149"/>
      <c r="E18" s="57"/>
      <c r="F18" s="48" t="s">
        <v>20</v>
      </c>
      <c r="G18" s="111"/>
      <c r="H18" s="111"/>
      <c r="I18" s="111"/>
      <c r="J18" s="111"/>
      <c r="K18" s="111"/>
      <c r="L18" s="21"/>
      <c r="M18" s="21"/>
      <c r="N18" s="21"/>
      <c r="O18" s="21"/>
      <c r="P18" s="21"/>
      <c r="Q18" s="21"/>
      <c r="R18" s="21"/>
      <c r="S18" s="21"/>
      <c r="T18" s="21"/>
      <c r="U18" s="21"/>
      <c r="V18" s="21"/>
      <c r="W18" s="21"/>
      <c r="X18" s="21"/>
      <c r="Y18" s="21"/>
      <c r="Z18" s="21"/>
    </row>
    <row r="19" spans="1:26" ht="14.25" customHeight="1" x14ac:dyDescent="0.35">
      <c r="A19" s="147" t="s">
        <v>39</v>
      </c>
      <c r="B19" s="148"/>
      <c r="C19" s="148"/>
      <c r="D19" s="149"/>
      <c r="E19" s="57"/>
      <c r="F19" s="48" t="s">
        <v>20</v>
      </c>
      <c r="G19" s="111"/>
      <c r="H19" s="111"/>
      <c r="I19" s="111"/>
      <c r="J19" s="111"/>
      <c r="K19" s="111"/>
      <c r="L19" s="21"/>
      <c r="M19" s="21"/>
      <c r="N19" s="21"/>
      <c r="O19" s="21"/>
      <c r="P19" s="21"/>
      <c r="Q19" s="21"/>
      <c r="R19" s="21"/>
      <c r="S19" s="21"/>
      <c r="T19" s="21"/>
      <c r="U19" s="21"/>
      <c r="V19" s="21"/>
      <c r="W19" s="21"/>
      <c r="X19" s="21"/>
      <c r="Y19" s="21"/>
      <c r="Z19" s="21"/>
    </row>
    <row r="20" spans="1:26" ht="14.25" customHeight="1" x14ac:dyDescent="0.35">
      <c r="A20" s="147" t="s">
        <v>40</v>
      </c>
      <c r="B20" s="148"/>
      <c r="C20" s="148"/>
      <c r="D20" s="149"/>
      <c r="E20" s="57"/>
      <c r="F20" s="48" t="s">
        <v>20</v>
      </c>
      <c r="G20" s="111"/>
      <c r="H20" s="111"/>
      <c r="I20" s="111"/>
      <c r="J20" s="111"/>
      <c r="K20" s="111"/>
      <c r="L20" s="21"/>
      <c r="M20" s="21"/>
      <c r="N20" s="21"/>
      <c r="O20" s="21"/>
      <c r="P20" s="21"/>
      <c r="Q20" s="21"/>
      <c r="R20" s="21"/>
      <c r="S20" s="21"/>
      <c r="T20" s="21"/>
      <c r="U20" s="21"/>
      <c r="V20" s="21"/>
      <c r="W20" s="21"/>
      <c r="X20" s="21"/>
      <c r="Y20" s="21"/>
      <c r="Z20" s="21"/>
    </row>
    <row r="21" spans="1:26" ht="14.25" customHeight="1" x14ac:dyDescent="0.35">
      <c r="A21" s="210" t="s">
        <v>41</v>
      </c>
      <c r="B21" s="148"/>
      <c r="C21" s="148"/>
      <c r="D21" s="149"/>
      <c r="E21" s="211" t="str">
        <f>IF(E18+E19+E20&gt;=9,E18+E19+E20,"ERRORE: il num. minimo di CFU deve essere 9")</f>
        <v>ERRORE: il num. minimo di CFU deve essere 9</v>
      </c>
      <c r="F21" s="211"/>
      <c r="G21" s="111"/>
      <c r="H21" s="111"/>
      <c r="I21" s="111"/>
      <c r="J21" s="111"/>
      <c r="K21" s="111"/>
      <c r="L21" s="21"/>
      <c r="M21" s="21"/>
      <c r="N21" s="21"/>
      <c r="O21" s="21"/>
      <c r="P21" s="21"/>
      <c r="Q21" s="21"/>
      <c r="R21" s="21"/>
      <c r="S21" s="21"/>
      <c r="T21" s="21"/>
      <c r="U21" s="21"/>
      <c r="V21" s="21"/>
      <c r="W21" s="21"/>
      <c r="X21" s="21"/>
      <c r="Y21" s="21"/>
      <c r="Z21" s="21"/>
    </row>
    <row r="22" spans="1:26" ht="14.25" customHeight="1" x14ac:dyDescent="0.35">
      <c r="A22" s="208" t="s">
        <v>42</v>
      </c>
      <c r="B22" s="148"/>
      <c r="C22" s="148"/>
      <c r="D22" s="149"/>
      <c r="E22" s="215"/>
      <c r="F22" s="216"/>
      <c r="G22" s="111"/>
      <c r="H22" s="111"/>
      <c r="I22" s="111"/>
      <c r="J22" s="111"/>
      <c r="K22" s="111"/>
      <c r="L22" s="21"/>
      <c r="M22" s="21"/>
      <c r="N22" s="21"/>
      <c r="O22" s="21"/>
      <c r="P22" s="21"/>
      <c r="Q22" s="21"/>
      <c r="R22" s="21"/>
      <c r="S22" s="21"/>
      <c r="T22" s="21"/>
      <c r="U22" s="21"/>
      <c r="V22" s="21"/>
      <c r="W22" s="21"/>
      <c r="X22" s="21"/>
      <c r="Y22" s="21"/>
      <c r="Z22" s="21"/>
    </row>
    <row r="23" spans="1:26" ht="14.25" customHeight="1" x14ac:dyDescent="0.35">
      <c r="A23" s="147" t="s">
        <v>43</v>
      </c>
      <c r="B23" s="148"/>
      <c r="C23" s="148"/>
      <c r="D23" s="149"/>
      <c r="E23" s="57"/>
      <c r="F23" s="48" t="s">
        <v>20</v>
      </c>
      <c r="G23" s="111"/>
      <c r="H23" s="111"/>
      <c r="I23" s="111"/>
      <c r="J23" s="111"/>
      <c r="K23" s="111"/>
      <c r="L23" s="21"/>
      <c r="M23" s="21"/>
      <c r="N23" s="21"/>
      <c r="O23" s="21"/>
      <c r="P23" s="21"/>
      <c r="Q23" s="21"/>
      <c r="R23" s="21"/>
      <c r="S23" s="21"/>
      <c r="T23" s="21"/>
      <c r="U23" s="21"/>
      <c r="V23" s="21"/>
      <c r="W23" s="21"/>
      <c r="X23" s="21"/>
      <c r="Y23" s="21"/>
      <c r="Z23" s="21"/>
    </row>
    <row r="24" spans="1:26" ht="14.25" customHeight="1" x14ac:dyDescent="0.35">
      <c r="A24" s="217"/>
      <c r="B24" s="148"/>
      <c r="C24" s="148"/>
      <c r="D24" s="148"/>
      <c r="E24" s="148"/>
      <c r="F24" s="149"/>
      <c r="G24" s="111"/>
      <c r="H24" s="111"/>
      <c r="I24" s="111"/>
      <c r="J24" s="111"/>
      <c r="K24" s="111"/>
      <c r="L24" s="21"/>
      <c r="M24" s="21"/>
      <c r="N24" s="21"/>
      <c r="O24" s="21"/>
      <c r="P24" s="21"/>
      <c r="Q24" s="21"/>
      <c r="R24" s="21"/>
      <c r="S24" s="21"/>
      <c r="T24" s="21"/>
      <c r="U24" s="21"/>
      <c r="V24" s="21"/>
      <c r="W24" s="21"/>
      <c r="X24" s="21"/>
      <c r="Y24" s="21"/>
      <c r="Z24" s="21"/>
    </row>
    <row r="25" spans="1:26" ht="14.25" customHeight="1" x14ac:dyDescent="0.35">
      <c r="A25" s="212" t="s">
        <v>44</v>
      </c>
      <c r="B25" s="212"/>
      <c r="C25" s="212"/>
      <c r="D25" s="212"/>
      <c r="E25" s="57"/>
      <c r="F25" s="47" t="s">
        <v>20</v>
      </c>
      <c r="G25" s="52" t="str">
        <f>IF(E25&gt;=3,"OK","ERRORE: il num. minimo di CFU deve essere 3")</f>
        <v>ERRORE: il num. minimo di CFU deve essere 3</v>
      </c>
      <c r="H25" s="21"/>
      <c r="I25" s="21"/>
      <c r="J25" s="21"/>
      <c r="K25" s="21"/>
      <c r="L25" s="21"/>
      <c r="M25" s="21"/>
      <c r="N25" s="21"/>
      <c r="O25" s="21"/>
      <c r="P25" s="21"/>
      <c r="Q25" s="21"/>
      <c r="R25" s="21"/>
      <c r="S25" s="21"/>
      <c r="T25" s="21"/>
      <c r="U25" s="21"/>
      <c r="V25" s="21"/>
      <c r="W25" s="21"/>
      <c r="X25" s="21"/>
      <c r="Y25" s="21"/>
      <c r="Z25" s="21"/>
    </row>
    <row r="26" spans="1:26" ht="14.25" customHeight="1" x14ac:dyDescent="0.35">
      <c r="A26" s="210" t="s">
        <v>45</v>
      </c>
      <c r="B26" s="148"/>
      <c r="C26" s="148"/>
      <c r="D26" s="149"/>
      <c r="E26" s="211">
        <f>E23+E25</f>
        <v>0</v>
      </c>
      <c r="F26" s="211"/>
      <c r="G26" s="111"/>
      <c r="H26" s="111"/>
      <c r="I26" s="111"/>
      <c r="J26" s="111"/>
      <c r="K26" s="111"/>
      <c r="L26" s="21"/>
      <c r="M26" s="21"/>
      <c r="N26" s="21"/>
      <c r="O26" s="21"/>
      <c r="P26" s="21"/>
      <c r="Q26" s="21"/>
      <c r="R26" s="21"/>
      <c r="S26" s="21"/>
      <c r="T26" s="21"/>
      <c r="U26" s="21"/>
      <c r="V26" s="21"/>
      <c r="W26" s="21"/>
      <c r="X26" s="21"/>
      <c r="Y26" s="21"/>
      <c r="Z26" s="21"/>
    </row>
    <row r="27" spans="1:26" ht="14.25" customHeight="1" x14ac:dyDescent="0.35">
      <c r="A27" s="213" t="s">
        <v>46</v>
      </c>
      <c r="B27" s="148"/>
      <c r="C27" s="148"/>
      <c r="D27" s="149"/>
      <c r="E27" s="214" t="e">
        <f>IF(E16+E21+E26=Regolamento_Iparte!F11,E16+E21+E26,"ERRORE: il num. di CFU non corrisponde a quello dichiarato nell'Ordinamento")</f>
        <v>#VALUE!</v>
      </c>
      <c r="F27" s="214"/>
      <c r="G27" s="111"/>
      <c r="H27" s="111"/>
      <c r="I27" s="111"/>
      <c r="J27" s="111"/>
      <c r="K27" s="111"/>
      <c r="L27" s="21"/>
      <c r="M27" s="21"/>
      <c r="N27" s="21"/>
      <c r="O27" s="21"/>
      <c r="P27" s="21"/>
      <c r="Q27" s="21"/>
      <c r="R27" s="21"/>
      <c r="S27" s="21"/>
      <c r="T27" s="21"/>
      <c r="U27" s="21"/>
      <c r="V27" s="21"/>
      <c r="W27" s="21"/>
      <c r="X27" s="21"/>
      <c r="Y27" s="21"/>
      <c r="Z27" s="21"/>
    </row>
    <row r="28" spans="1:26" ht="14.25" customHeight="1" x14ac:dyDescent="0.35">
      <c r="A28" s="111"/>
      <c r="B28" s="111"/>
      <c r="C28" s="111"/>
      <c r="D28" s="111"/>
      <c r="E28" s="111"/>
      <c r="F28" s="111"/>
      <c r="G28" s="111"/>
      <c r="H28" s="111"/>
      <c r="I28" s="111"/>
      <c r="J28" s="111"/>
      <c r="K28" s="111"/>
      <c r="L28" s="21"/>
      <c r="M28" s="21"/>
      <c r="N28" s="21"/>
      <c r="O28" s="21"/>
      <c r="P28" s="21"/>
      <c r="Q28" s="21"/>
      <c r="R28" s="21"/>
      <c r="S28" s="21"/>
      <c r="T28" s="21"/>
      <c r="U28" s="21"/>
      <c r="V28" s="21"/>
      <c r="W28" s="21"/>
      <c r="X28" s="21"/>
      <c r="Y28" s="21"/>
      <c r="Z28" s="21"/>
    </row>
    <row r="29" spans="1:26" ht="14.25" customHeight="1" x14ac:dyDescent="0.35">
      <c r="A29" s="111"/>
      <c r="B29" s="111"/>
      <c r="C29" s="111"/>
      <c r="D29" s="111"/>
      <c r="E29" s="111"/>
      <c r="F29" s="111"/>
      <c r="G29" s="111"/>
      <c r="H29" s="111"/>
      <c r="I29" s="111"/>
      <c r="J29" s="111"/>
      <c r="K29" s="111"/>
      <c r="L29" s="21"/>
      <c r="M29" s="21"/>
      <c r="N29" s="21"/>
      <c r="O29" s="21"/>
      <c r="P29" s="21"/>
      <c r="Q29" s="21"/>
      <c r="R29" s="21"/>
      <c r="S29" s="21"/>
      <c r="T29" s="21"/>
      <c r="U29" s="21"/>
      <c r="V29" s="21"/>
      <c r="W29" s="21"/>
      <c r="X29" s="21"/>
      <c r="Y29" s="21"/>
      <c r="Z29" s="21"/>
    </row>
    <row r="30" spans="1:26" ht="14.25" customHeight="1" x14ac:dyDescent="0.35">
      <c r="A30" s="111"/>
      <c r="B30" s="111"/>
      <c r="C30" s="111"/>
      <c r="D30" s="111"/>
      <c r="E30" s="111"/>
      <c r="F30" s="111"/>
      <c r="G30" s="111"/>
      <c r="H30" s="111"/>
      <c r="I30" s="111"/>
      <c r="J30" s="111"/>
      <c r="K30" s="111"/>
      <c r="L30" s="21"/>
      <c r="M30" s="21"/>
      <c r="N30" s="21"/>
      <c r="O30" s="21"/>
      <c r="P30" s="21"/>
      <c r="Q30" s="21"/>
      <c r="R30" s="21"/>
      <c r="S30" s="21"/>
      <c r="T30" s="21"/>
      <c r="U30" s="21"/>
      <c r="V30" s="21"/>
      <c r="W30" s="21"/>
      <c r="X30" s="21"/>
      <c r="Y30" s="21"/>
      <c r="Z30" s="21"/>
    </row>
    <row r="31" spans="1:26" ht="14.25" customHeight="1" x14ac:dyDescent="0.35">
      <c r="A31" s="111"/>
      <c r="B31" s="111"/>
      <c r="C31" s="111"/>
      <c r="D31" s="111"/>
      <c r="E31" s="111"/>
      <c r="F31" s="111"/>
      <c r="G31" s="111"/>
      <c r="H31" s="111"/>
      <c r="I31" s="111"/>
      <c r="J31" s="111"/>
      <c r="K31" s="111"/>
      <c r="L31" s="21"/>
      <c r="M31" s="21"/>
      <c r="N31" s="21"/>
      <c r="O31" s="21"/>
      <c r="P31" s="21"/>
      <c r="Q31" s="21"/>
      <c r="R31" s="21"/>
      <c r="S31" s="21"/>
      <c r="T31" s="21"/>
      <c r="U31" s="21"/>
      <c r="V31" s="21"/>
      <c r="W31" s="21"/>
      <c r="X31" s="21"/>
      <c r="Y31" s="21"/>
      <c r="Z31" s="21"/>
    </row>
    <row r="32" spans="1:26" ht="14.25" customHeight="1" x14ac:dyDescent="0.35">
      <c r="A32" s="111"/>
      <c r="B32" s="111"/>
      <c r="C32" s="111"/>
      <c r="D32" s="111"/>
      <c r="E32" s="111"/>
      <c r="F32" s="111"/>
      <c r="G32" s="111"/>
      <c r="H32" s="111"/>
      <c r="I32" s="111"/>
      <c r="J32" s="111"/>
      <c r="K32" s="111"/>
      <c r="L32" s="21"/>
      <c r="M32" s="21"/>
      <c r="N32" s="21"/>
      <c r="O32" s="21"/>
      <c r="P32" s="21"/>
      <c r="Q32" s="21"/>
      <c r="R32" s="21"/>
      <c r="S32" s="21"/>
      <c r="T32" s="21"/>
      <c r="U32" s="21"/>
      <c r="V32" s="21"/>
      <c r="W32" s="21"/>
      <c r="X32" s="21"/>
      <c r="Y32" s="21"/>
      <c r="Z32" s="21"/>
    </row>
    <row r="33" spans="1:26" ht="14.25" customHeight="1" x14ac:dyDescent="0.35">
      <c r="A33" s="111"/>
      <c r="B33" s="111"/>
      <c r="C33" s="111"/>
      <c r="D33" s="111"/>
      <c r="E33" s="111"/>
      <c r="F33" s="111"/>
      <c r="G33" s="111"/>
      <c r="H33" s="111"/>
      <c r="I33" s="111"/>
      <c r="J33" s="111"/>
      <c r="K33" s="111"/>
      <c r="L33" s="21"/>
      <c r="M33" s="21"/>
      <c r="N33" s="21"/>
      <c r="O33" s="21"/>
      <c r="P33" s="21"/>
      <c r="Q33" s="21"/>
      <c r="R33" s="21"/>
      <c r="S33" s="21"/>
      <c r="T33" s="21"/>
      <c r="U33" s="21"/>
      <c r="V33" s="21"/>
      <c r="W33" s="21"/>
      <c r="X33" s="21"/>
      <c r="Y33" s="21"/>
      <c r="Z33" s="21"/>
    </row>
    <row r="34" spans="1:26" ht="14.25" customHeight="1" x14ac:dyDescent="0.35">
      <c r="A34" s="111"/>
      <c r="B34" s="111"/>
      <c r="C34" s="111"/>
      <c r="D34" s="111"/>
      <c r="E34" s="111"/>
      <c r="F34" s="111"/>
      <c r="G34" s="111"/>
      <c r="H34" s="111"/>
      <c r="I34" s="111"/>
      <c r="J34" s="111"/>
      <c r="K34" s="111"/>
      <c r="L34" s="21"/>
      <c r="M34" s="21"/>
      <c r="N34" s="21"/>
      <c r="O34" s="21"/>
      <c r="P34" s="21"/>
      <c r="Q34" s="21"/>
      <c r="R34" s="21"/>
      <c r="S34" s="21"/>
      <c r="T34" s="21"/>
      <c r="U34" s="21"/>
      <c r="V34" s="21"/>
      <c r="W34" s="21"/>
      <c r="X34" s="21"/>
      <c r="Y34" s="21"/>
      <c r="Z34" s="21"/>
    </row>
    <row r="35" spans="1:26" ht="14.25" customHeight="1" x14ac:dyDescent="0.35">
      <c r="A35" s="111"/>
      <c r="B35" s="111"/>
      <c r="C35" s="111"/>
      <c r="D35" s="111"/>
      <c r="E35" s="111"/>
      <c r="F35" s="111"/>
      <c r="G35" s="111"/>
      <c r="H35" s="111"/>
      <c r="I35" s="111"/>
      <c r="J35" s="111"/>
      <c r="K35" s="111"/>
      <c r="L35" s="21"/>
      <c r="M35" s="21"/>
      <c r="N35" s="21"/>
      <c r="O35" s="21"/>
      <c r="P35" s="21"/>
      <c r="Q35" s="21"/>
      <c r="R35" s="21"/>
      <c r="S35" s="21"/>
      <c r="T35" s="21"/>
      <c r="U35" s="21"/>
      <c r="V35" s="21"/>
      <c r="W35" s="21"/>
      <c r="X35" s="21"/>
      <c r="Y35" s="21"/>
      <c r="Z35" s="21"/>
    </row>
    <row r="36" spans="1:26" ht="14.25" customHeight="1" x14ac:dyDescent="0.35">
      <c r="A36" s="111"/>
      <c r="B36" s="111"/>
      <c r="C36" s="111"/>
      <c r="D36" s="111"/>
      <c r="E36" s="111"/>
      <c r="F36" s="111"/>
      <c r="G36" s="111"/>
      <c r="H36" s="111"/>
      <c r="I36" s="111"/>
      <c r="J36" s="111"/>
      <c r="K36" s="111"/>
      <c r="L36" s="21"/>
      <c r="M36" s="21"/>
      <c r="N36" s="21"/>
      <c r="O36" s="21"/>
      <c r="P36" s="21"/>
      <c r="Q36" s="21"/>
      <c r="R36" s="21"/>
      <c r="S36" s="21"/>
      <c r="T36" s="21"/>
      <c r="U36" s="21"/>
      <c r="V36" s="21"/>
      <c r="W36" s="21"/>
      <c r="X36" s="21"/>
      <c r="Y36" s="21"/>
      <c r="Z36" s="21"/>
    </row>
    <row r="37" spans="1:26" ht="14.25" customHeight="1" x14ac:dyDescent="0.35">
      <c r="A37" s="111"/>
      <c r="B37" s="111"/>
      <c r="C37" s="111"/>
      <c r="D37" s="111"/>
      <c r="E37" s="111"/>
      <c r="F37" s="111"/>
      <c r="G37" s="111"/>
      <c r="H37" s="111"/>
      <c r="I37" s="111"/>
      <c r="J37" s="111"/>
      <c r="K37" s="111"/>
      <c r="L37" s="21"/>
      <c r="M37" s="21"/>
      <c r="N37" s="21"/>
      <c r="O37" s="21"/>
      <c r="P37" s="21"/>
      <c r="Q37" s="21"/>
      <c r="R37" s="21"/>
      <c r="S37" s="21"/>
      <c r="T37" s="21"/>
      <c r="U37" s="21"/>
      <c r="V37" s="21"/>
      <c r="W37" s="21"/>
      <c r="X37" s="21"/>
      <c r="Y37" s="21"/>
      <c r="Z37" s="21"/>
    </row>
    <row r="38" spans="1:26" ht="14.25" customHeight="1" x14ac:dyDescent="0.35">
      <c r="A38" s="111"/>
      <c r="B38" s="111"/>
      <c r="C38" s="111"/>
      <c r="D38" s="111"/>
      <c r="E38" s="111"/>
      <c r="F38" s="111"/>
      <c r="G38" s="111"/>
      <c r="H38" s="111"/>
      <c r="I38" s="111"/>
      <c r="J38" s="111"/>
      <c r="K38" s="111"/>
      <c r="L38" s="21"/>
      <c r="M38" s="21"/>
      <c r="N38" s="21"/>
      <c r="O38" s="21"/>
      <c r="P38" s="21"/>
      <c r="Q38" s="21"/>
      <c r="R38" s="21"/>
      <c r="S38" s="21"/>
      <c r="T38" s="21"/>
      <c r="U38" s="21"/>
      <c r="V38" s="21"/>
      <c r="W38" s="21"/>
      <c r="X38" s="21"/>
      <c r="Y38" s="21"/>
      <c r="Z38" s="21"/>
    </row>
    <row r="39" spans="1:26" ht="14.25" customHeight="1" x14ac:dyDescent="0.3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4.25" customHeight="1" x14ac:dyDescent="0.3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4.25" customHeight="1" x14ac:dyDescent="0.3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4.25" customHeight="1" x14ac:dyDescent="0.3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4.25" customHeight="1" x14ac:dyDescent="0.3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4.25" customHeight="1" x14ac:dyDescent="0.3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4.25" customHeight="1" x14ac:dyDescent="0.3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4.25" customHeight="1" x14ac:dyDescent="0.3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4.25" customHeight="1" x14ac:dyDescent="0.3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4.25" customHeight="1" x14ac:dyDescent="0.3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4.25" customHeight="1" x14ac:dyDescent="0.3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4.25" customHeight="1" x14ac:dyDescent="0.3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4.25" customHeight="1" x14ac:dyDescent="0.3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4.25" customHeight="1" x14ac:dyDescent="0.3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4.25" customHeight="1" x14ac:dyDescent="0.3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4.25" customHeight="1" x14ac:dyDescent="0.3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4.25" customHeight="1" x14ac:dyDescent="0.3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4.25" customHeight="1" x14ac:dyDescent="0.3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4.25" customHeight="1" x14ac:dyDescent="0.3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4.25" customHeight="1" x14ac:dyDescent="0.3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4.25" customHeight="1" x14ac:dyDescent="0.3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4.25" customHeight="1" x14ac:dyDescent="0.3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4.25" customHeight="1" x14ac:dyDescent="0.3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4.25" customHeight="1" x14ac:dyDescent="0.3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4.25" customHeight="1" x14ac:dyDescent="0.3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4.25" customHeight="1" x14ac:dyDescent="0.3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4.25" customHeight="1" x14ac:dyDescent="0.3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4.25" customHeight="1" x14ac:dyDescent="0.3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4.25" customHeight="1" x14ac:dyDescent="0.3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4.25" customHeight="1" x14ac:dyDescent="0.3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4.25" customHeight="1" x14ac:dyDescent="0.3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4.25" customHeight="1" x14ac:dyDescent="0.3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4.25" customHeight="1" x14ac:dyDescent="0.3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4.25" customHeight="1" x14ac:dyDescent="0.3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4.25" customHeight="1" x14ac:dyDescent="0.3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4.25" customHeight="1" x14ac:dyDescent="0.3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4.25" customHeight="1" x14ac:dyDescent="0.3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4.25" customHeight="1" x14ac:dyDescent="0.3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4.25" customHeight="1" x14ac:dyDescent="0.3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4.25" customHeight="1" x14ac:dyDescent="0.3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4.25" customHeight="1" x14ac:dyDescent="0.3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4.25" customHeight="1" x14ac:dyDescent="0.3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4.25" customHeight="1" x14ac:dyDescent="0.3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4.25" customHeight="1" x14ac:dyDescent="0.35">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4.25" customHeight="1" x14ac:dyDescent="0.35">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4.25" customHeight="1" x14ac:dyDescent="0.35">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4.25" customHeight="1" x14ac:dyDescent="0.35">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4.25" customHeight="1" x14ac:dyDescent="0.3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4.25" customHeight="1" x14ac:dyDescent="0.35">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4.25" customHeight="1" x14ac:dyDescent="0.35">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4.25" customHeight="1" x14ac:dyDescent="0.35">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4.25" customHeight="1" x14ac:dyDescent="0.35">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4.25" customHeight="1" x14ac:dyDescent="0.35">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4.25" customHeight="1" x14ac:dyDescent="0.3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4.25" customHeight="1" x14ac:dyDescent="0.3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4.25" customHeight="1" x14ac:dyDescent="0.35">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4.25" customHeight="1" x14ac:dyDescent="0.35">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4.25" customHeight="1" x14ac:dyDescent="0.35">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4.25" customHeight="1" x14ac:dyDescent="0.35">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4.25" customHeight="1" x14ac:dyDescent="0.35">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4.25" customHeight="1" x14ac:dyDescent="0.35">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4.25" customHeight="1" x14ac:dyDescent="0.35">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4.25" customHeight="1" x14ac:dyDescent="0.35">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4.25" customHeight="1" x14ac:dyDescent="0.35">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4.25" customHeight="1" x14ac:dyDescent="0.3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4.25" customHeight="1" x14ac:dyDescent="0.35">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4.25" customHeight="1" x14ac:dyDescent="0.35">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4.25" customHeight="1" x14ac:dyDescent="0.35">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4.25" customHeight="1" x14ac:dyDescent="0.3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4.25" customHeight="1" x14ac:dyDescent="0.35">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4.25" customHeight="1" x14ac:dyDescent="0.3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4.25" customHeight="1" x14ac:dyDescent="0.35">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4.25" customHeight="1" x14ac:dyDescent="0.3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4.25" customHeight="1" x14ac:dyDescent="0.35">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4.25" customHeight="1" x14ac:dyDescent="0.35">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4.25" customHeight="1" x14ac:dyDescent="0.35">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4.25" customHeight="1" x14ac:dyDescent="0.35">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4.25" customHeight="1" x14ac:dyDescent="0.35">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4.25" customHeight="1" x14ac:dyDescent="0.35">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4.25" customHeight="1" x14ac:dyDescent="0.35">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4.25" customHeight="1" x14ac:dyDescent="0.35">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4.25" customHeight="1" x14ac:dyDescent="0.3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4.25" customHeight="1" x14ac:dyDescent="0.35">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4.25" customHeight="1" x14ac:dyDescent="0.3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4.25" customHeight="1" x14ac:dyDescent="0.35">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4.25" customHeight="1" x14ac:dyDescent="0.3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4.25" customHeight="1" x14ac:dyDescent="0.35">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4.25" customHeight="1" x14ac:dyDescent="0.35">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4.25" customHeight="1" x14ac:dyDescent="0.35">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4.25" customHeight="1" x14ac:dyDescent="0.35">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4.25" customHeight="1" x14ac:dyDescent="0.35">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4.25" customHeight="1" x14ac:dyDescent="0.35">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4.25" customHeight="1" x14ac:dyDescent="0.35">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4.25" customHeight="1" x14ac:dyDescent="0.3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4.25" customHeight="1" x14ac:dyDescent="0.35">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4.25" customHeight="1" x14ac:dyDescent="0.35">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4.25" customHeight="1" x14ac:dyDescent="0.3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4.25" customHeight="1" x14ac:dyDescent="0.35">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4.25" customHeight="1" x14ac:dyDescent="0.35">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4.25" customHeight="1" x14ac:dyDescent="0.3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4.25" customHeight="1" x14ac:dyDescent="0.35">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4.25" customHeight="1" x14ac:dyDescent="0.35">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4.25" customHeight="1" x14ac:dyDescent="0.35">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4.25" customHeight="1" x14ac:dyDescent="0.3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4.25" customHeight="1" x14ac:dyDescent="0.35">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4.25" customHeight="1" x14ac:dyDescent="0.35">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4.25" customHeight="1" x14ac:dyDescent="0.3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4.25" customHeight="1" x14ac:dyDescent="0.35">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4.25" customHeight="1" x14ac:dyDescent="0.35">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4.25" customHeight="1" x14ac:dyDescent="0.35">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4.25" customHeight="1" x14ac:dyDescent="0.35">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4.25" customHeight="1" x14ac:dyDescent="0.35">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4.25" customHeight="1" x14ac:dyDescent="0.35">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4.25" customHeight="1" x14ac:dyDescent="0.35">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4.25" customHeight="1" x14ac:dyDescent="0.35">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4.25" customHeight="1" x14ac:dyDescent="0.35">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4.25" customHeight="1" x14ac:dyDescent="0.35">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4.25" customHeight="1" x14ac:dyDescent="0.3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4.25" customHeight="1" x14ac:dyDescent="0.35">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4.25" customHeight="1" x14ac:dyDescent="0.35">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4.25" customHeight="1" x14ac:dyDescent="0.35">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4.25" customHeight="1" x14ac:dyDescent="0.3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4.25" customHeight="1" x14ac:dyDescent="0.3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4.25" customHeight="1" x14ac:dyDescent="0.35">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4.25" customHeight="1" x14ac:dyDescent="0.3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4.25" customHeight="1" x14ac:dyDescent="0.35">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4.25" customHeight="1" x14ac:dyDescent="0.35">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4.25" customHeight="1" x14ac:dyDescent="0.3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4.25" customHeight="1" x14ac:dyDescent="0.35">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4.25" customHeight="1" x14ac:dyDescent="0.35">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4.25" customHeight="1" x14ac:dyDescent="0.3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4.25" customHeight="1" x14ac:dyDescent="0.35">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4.25" customHeight="1" x14ac:dyDescent="0.3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4.25" customHeight="1" x14ac:dyDescent="0.35">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4.25" customHeight="1" x14ac:dyDescent="0.3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4.25" customHeight="1" x14ac:dyDescent="0.35">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4.25" customHeight="1" x14ac:dyDescent="0.35">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4.25" customHeight="1" x14ac:dyDescent="0.3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4.25" customHeight="1" x14ac:dyDescent="0.35">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4.25" customHeight="1" x14ac:dyDescent="0.3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4.25" customHeight="1" x14ac:dyDescent="0.35">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4.25" customHeight="1" x14ac:dyDescent="0.35">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4.25" customHeight="1" x14ac:dyDescent="0.35">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4.25" customHeight="1" x14ac:dyDescent="0.3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4.25" customHeight="1" x14ac:dyDescent="0.3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4.25" customHeight="1" x14ac:dyDescent="0.3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4.25" customHeight="1" x14ac:dyDescent="0.3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4.25" customHeight="1" x14ac:dyDescent="0.3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4.25" customHeight="1" x14ac:dyDescent="0.3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4.25" customHeight="1" x14ac:dyDescent="0.3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4.25" customHeight="1" x14ac:dyDescent="0.3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4.25" customHeight="1" x14ac:dyDescent="0.3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4.25" customHeight="1" x14ac:dyDescent="0.3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4.25" customHeight="1" x14ac:dyDescent="0.3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4.25" customHeight="1" x14ac:dyDescent="0.3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4.25" customHeight="1" x14ac:dyDescent="0.3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4.25" customHeight="1" x14ac:dyDescent="0.3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4.25" customHeight="1" x14ac:dyDescent="0.3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4.25" customHeight="1" x14ac:dyDescent="0.3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4.25" customHeight="1" x14ac:dyDescent="0.3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4.25" customHeight="1" x14ac:dyDescent="0.3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4.25" customHeight="1" x14ac:dyDescent="0.3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4.25" customHeight="1" x14ac:dyDescent="0.3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4.25" customHeight="1" x14ac:dyDescent="0.3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4.25" customHeight="1" x14ac:dyDescent="0.3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4.25" customHeight="1" x14ac:dyDescent="0.3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4.25" customHeight="1" x14ac:dyDescent="0.3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4.25" customHeight="1" x14ac:dyDescent="0.3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4.25" customHeight="1" x14ac:dyDescent="0.3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4.25" customHeight="1" x14ac:dyDescent="0.3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4.25" customHeight="1" x14ac:dyDescent="0.3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4.25" customHeight="1" x14ac:dyDescent="0.3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4.25" customHeight="1" x14ac:dyDescent="0.3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4.25" customHeight="1" x14ac:dyDescent="0.3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4.25" customHeight="1" x14ac:dyDescent="0.3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4.25" customHeight="1" x14ac:dyDescent="0.3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4.25" customHeight="1" x14ac:dyDescent="0.3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4.25" customHeight="1" x14ac:dyDescent="0.3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4.25" customHeight="1" x14ac:dyDescent="0.3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4.25" customHeight="1" x14ac:dyDescent="0.3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4.25" customHeight="1" x14ac:dyDescent="0.3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4.25" customHeight="1" x14ac:dyDescent="0.3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4.2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4.2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4.2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4.2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4.2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4.2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4.2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4.2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4.2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4.2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4.2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4.2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4.2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4.2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4.2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4.2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4.2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4.2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4.2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4.2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4.2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4.2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4.2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4.2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4.2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4.2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4.2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4.2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4.2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4.2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4.2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4.2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4.2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4.2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4.2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4.2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4.2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4.2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4.2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4.2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4.2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4.2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4.2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4.2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4.2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4.2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4.2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4.2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4.2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4.2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4.2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4.2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4.2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4.2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4.2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4.2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4.2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4.2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4.2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4.2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4.2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4.2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4.2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4.2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4.2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4.2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4.2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4.2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4.2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4.2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4.2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4.2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4.2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4.2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4.2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4.2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4.2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4.2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4.2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4.2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4.2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4.2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4.2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4.2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4.2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4.2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4.2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4.2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4.2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4.2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4.2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4.2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4.2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4.2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4.2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4.2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4.2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4.2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4.2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4.2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4.2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4.2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4.2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4.2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4.2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4.2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4.2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4.2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4.2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4.2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4.2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4.2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4.2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4.2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4.2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4.2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4.2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4.2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4.2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4.2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4.2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4.2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4.2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4.2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4.2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4.2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4.2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4.2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4.2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4.2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4.2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4.2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4.2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4.2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4.2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4.2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4.2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4.2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4.2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4.2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4.2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4.2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4.2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4.2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4.2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4.2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4.2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4.2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4.2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4.2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4.2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4.2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4.2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4.2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4.2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4.2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4.2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4.2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4.2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4.2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4.2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4.2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4.2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4.2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4.2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4.2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4.2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4.2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4.2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4.2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4.2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4.2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4.2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4.2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4.2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4.2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4.2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4.2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4.2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4.2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4.2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4.2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4.2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4.2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4.2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4.2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4.2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4.2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4.2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4.2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4.2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4.2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4.2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4.2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4.2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4.2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4.2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4.2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4.2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4.2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4.2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4.2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4.2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4.2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4.2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4.2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4.2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4.2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4.2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4.2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4.2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4.2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4.2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4.2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4.2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4.2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4.2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4.2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4.2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4.2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4.2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4.2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4.2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4.2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4.2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4.2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4.2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4.2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4.2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4.2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4.2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4.2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4.2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4.2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4.2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4.2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4.2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4.2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4.2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4.2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4.2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4.2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4.2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4.2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4.2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4.2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4.2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4.2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4.2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4.2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4.2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4.2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4.2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4.2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4.2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4.2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4.2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4.2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4.2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4.2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4.2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4.2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4.2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4.2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4.2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4.2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4.2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4.2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4.2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4.2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4.2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4.2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4.2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4.2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4.2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4.2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4.2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4.2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4.2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4.2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4.2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4.2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4.2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4.2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4.2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4.2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4.2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4.2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4.2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4.2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4.2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4.2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4.2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4.2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4.2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4.2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4.2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4.2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4.2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4.2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4.2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4.2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4.2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4.2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4.2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4.2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4.2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4.2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4.2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4.2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4.2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4.2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4.2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4.2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4.2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4.2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4.2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4.2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4.2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4.2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4.2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4.2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4.2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4.2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4.2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4.2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4.2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4.2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4.2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4.2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4.2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4.2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4.2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4.2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4.2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4.2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4.2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4.2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4.2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4.2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4.2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4.2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4.2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4.2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4.2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4.2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4.2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4.2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4.2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4.2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4.2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4.2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4.2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4.2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4.2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4.2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4.2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4.2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4.2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4.2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4.2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4.2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4.2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4.2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4.2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4.2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4.2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4.2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4.2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4.2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4.2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4.2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4.2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4.2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4.2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4.2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4.2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4.2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4.2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4.2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4.2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4.2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4.2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4.2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4.2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4.2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4.2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4.2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4.2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4.2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4.2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4.2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4.2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4.2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4.2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4.2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4.2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4.2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4.2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4.2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4.2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4.2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4.2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4.2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4.2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4.2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4.2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4.2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4.2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4.2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4.2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4.2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4.2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4.2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4.2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4.2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4.2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4.2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4.2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4.2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4.2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4.2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4.2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4.2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4.2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4.2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4.2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4.2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4.2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4.2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4.2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4.2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4.2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4.2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4.2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4.2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4.2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4.2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4.2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4.2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4.2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4.2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4.2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4.2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4.2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4.2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4.2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4.2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4.2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4.2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4.2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4.2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4.2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4.2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4.2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4.2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4.2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4.2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4.2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4.2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4.2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4.2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4.2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4.2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4.2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4.2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4.2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4.2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4.2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4.2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4.2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4.2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4.2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4.2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4.2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4.2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4.2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4.2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4.2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4.2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4.2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4.2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4.2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4.2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4.2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4.2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4.2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4.2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4.2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4.2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4.2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4.2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4.2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4.2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4.2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4.2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4.2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4.2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4.2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4.2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4.2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4.2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4.2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4.2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4.2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4.2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4.2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4.2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4.2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4.2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4.2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4.2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4.2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4.2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4.2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4.2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4.2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4.2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4.2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4.2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4.2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4.2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4.2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4.2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4.2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4.2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4.2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4.2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4.2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4.2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4.2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4.2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4.2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4.2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4.2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4.2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4.2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4.2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4.2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4.2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4.2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4.2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4.2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4.2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4.2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4.2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4.2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4.2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4.2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4.2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4.2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4.2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4.2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4.2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4.2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4.2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4.2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4.2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4.2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4.2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4.2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4.2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4.2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4.2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4.2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4.2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4.2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4.2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4.2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4.2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4.2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4.2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4.2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4.2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4.2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4.2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4.2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4.2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4.2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4.2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4.2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4.2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4.2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4.2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4.2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4.2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4.2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4.2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4.2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4.2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4.2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4.2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4.2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4.2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4.2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4.2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4.2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4.2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4.2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4.2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4.2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4.2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4.2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4.2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4.2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4.2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4.2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4.2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4.2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4.2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4.2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4.2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4.2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4.2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4.2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4.2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4.2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4.2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4.2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4.2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4.2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4.2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4.2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4.2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4.2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4.2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4.2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4.2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4.2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4.2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4.2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4.2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4.2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4.2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4.2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4.2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4.2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4.2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4.2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4.2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4.2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4.2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4.2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4.2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4.2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4.2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4.2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4.2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4.2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4.2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4.2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4.2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4.2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4.2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4.2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4.2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4.2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4.2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4.2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4.2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4.2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4.2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4.2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4.2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4.2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4.2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4.2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4.2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4.2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4.2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4.2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4.2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4.2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4.2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4.2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4.2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4.2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4.2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4.2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4.2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4.2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4.2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4.2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4.2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4.2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4.2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4.2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4.2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4.2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4.2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4.2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4.2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4.2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4.2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4.2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4.2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4.2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4.2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4.2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4.2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4.2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4.2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4.2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4.2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4.2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4.2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4.2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4.2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4.2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4.2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4.2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4.2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4.2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4.2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4.2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4.2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4.2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4.2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4.2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4.2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4.2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4.2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4.2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4.2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4.2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4.2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4.2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4.2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4.2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4.2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4.2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4.2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4.2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4.2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4.2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4.2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4.2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4.2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4.2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4.2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4.2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4.2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4.2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4.2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4.2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4.2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4.2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4.2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4.2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4.2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4.2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4.2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4.2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4.2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4.2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4.2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4.2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4.2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4.2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4.2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4.2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4.2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4.2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4.2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4.2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4.2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4.2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4.2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4.2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4.2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4.2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sheetData>
  <sheetProtection algorithmName="SHA-512" hashValue="MMHpPcQWEQrpkfuCTZ4oCgRQYmFS7fPuGFs+7g0UbcAlzi8Z4NN++IuGsbbmfF4+y6BJU5Hc78NPYb0pbEceRQ==" saltValue="AzjawzHwTdsDXaEJZEvhdA==" spinCount="100000" sheet="1" objects="1" scenarios="1" formatCells="0" formatRows="0" insertColumns="0" insertRows="0"/>
  <mergeCells count="26">
    <mergeCell ref="A26:D26"/>
    <mergeCell ref="E26:F26"/>
    <mergeCell ref="A27:D27"/>
    <mergeCell ref="E27:F27"/>
    <mergeCell ref="A20:D20"/>
    <mergeCell ref="A21:D21"/>
    <mergeCell ref="E21:F21"/>
    <mergeCell ref="A22:D22"/>
    <mergeCell ref="E22:F22"/>
    <mergeCell ref="A23:D23"/>
    <mergeCell ref="A24:F24"/>
    <mergeCell ref="A17:D17"/>
    <mergeCell ref="E17:F17"/>
    <mergeCell ref="A18:D18"/>
    <mergeCell ref="A19:D19"/>
    <mergeCell ref="A25:D25"/>
    <mergeCell ref="A13:D13"/>
    <mergeCell ref="A14:D14"/>
    <mergeCell ref="A15:D15"/>
    <mergeCell ref="A16:D16"/>
    <mergeCell ref="E16:F16"/>
    <mergeCell ref="A1:F1"/>
    <mergeCell ref="A2:F8"/>
    <mergeCell ref="A11:F11"/>
    <mergeCell ref="A12:D12"/>
    <mergeCell ref="E12:F12"/>
  </mergeCells>
  <dataValidations count="3">
    <dataValidation allowBlank="1" showInputMessage="1" showErrorMessage="1" promptTitle="INFO" prompt="Il numero di CFU destinato alle attività didattiche deve essere compreso tra il 50% e l'85% dei CFU totali" sqref="E16:F16" xr:uid="{F1BCD470-12A3-4F2E-AA76-4C1C7E3C47EA}"/>
    <dataValidation allowBlank="1" showInputMessage="1" showErrorMessage="1" promptTitle="INFO" prompt="Il numero minimo di CFU destinati ad attività pratiche è 9" sqref="E21:F21" xr:uid="{FC309D5E-8AAA-48B3-885F-EFA012C2C94D}"/>
    <dataValidation allowBlank="1" showInputMessage="1" showErrorMessage="1" promptTitle="INFO" prompt="Il num. minimo di CFU per la prova finale, che è obbligatoria, è pari a 3" sqref="A25:D25" xr:uid="{720CD45A-507D-4C79-B108-4CD330D04DA9}"/>
  </dataValidations>
  <printOptions horizontalCentered="1" verticalCentered="1"/>
  <pageMargins left="0.25" right="0.25" top="0.75" bottom="0.75" header="0" footer="0"/>
  <pageSetup paperSize="9" orientation="landscape" r:id="rId1"/>
  <ignoredErrors>
    <ignoredError sqref="E16"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4">
    <tabColor rgb="FFFFC000"/>
    <pageSetUpPr fitToPage="1"/>
  </sheetPr>
  <dimension ref="A1:AA1000"/>
  <sheetViews>
    <sheetView tabSelected="1" topLeftCell="A116" workbookViewId="0">
      <selection activeCell="B129" sqref="A129:XFD130"/>
    </sheetView>
  </sheetViews>
  <sheetFormatPr defaultColWidth="14.453125" defaultRowHeight="15" customHeight="1" x14ac:dyDescent="0.35"/>
  <cols>
    <col min="1" max="1" width="30.54296875" style="53" customWidth="1"/>
    <col min="2" max="5" width="15.6328125" style="53" customWidth="1"/>
    <col min="6" max="7" width="15.453125" style="53" customWidth="1"/>
    <col min="8" max="8" width="8.6328125" style="53" customWidth="1"/>
    <col min="9" max="9" width="10.1796875" style="53" customWidth="1"/>
    <col min="10" max="27" width="8.81640625" style="53" customWidth="1"/>
    <col min="28" max="16384" width="14.453125" style="53"/>
  </cols>
  <sheetData>
    <row r="1" spans="1:27" ht="30" customHeight="1" x14ac:dyDescent="0.35">
      <c r="A1" s="234" t="s">
        <v>48</v>
      </c>
      <c r="B1" s="234"/>
      <c r="C1" s="234"/>
      <c r="D1" s="234"/>
      <c r="E1" s="234"/>
      <c r="F1" s="234"/>
      <c r="G1" s="234"/>
      <c r="H1" s="235"/>
      <c r="I1" s="29"/>
      <c r="J1" s="125"/>
      <c r="K1" s="125"/>
      <c r="L1" s="125"/>
      <c r="M1" s="29"/>
      <c r="N1" s="29"/>
      <c r="O1" s="29"/>
      <c r="P1" s="29"/>
      <c r="Q1" s="29"/>
      <c r="R1" s="29"/>
      <c r="S1" s="29"/>
      <c r="T1" s="29"/>
      <c r="U1" s="29"/>
      <c r="V1" s="29"/>
      <c r="W1" s="29"/>
      <c r="X1" s="29"/>
      <c r="Y1" s="29"/>
      <c r="Z1" s="29"/>
      <c r="AA1" s="29"/>
    </row>
    <row r="2" spans="1:27" ht="12" customHeight="1" x14ac:dyDescent="0.35">
      <c r="B2" s="23"/>
      <c r="C2" s="29"/>
      <c r="D2" s="29"/>
      <c r="E2" s="29"/>
      <c r="F2" s="29"/>
      <c r="G2" s="29"/>
      <c r="H2" s="29"/>
      <c r="I2" s="29"/>
      <c r="J2" s="125"/>
      <c r="K2" s="125"/>
      <c r="L2" s="125"/>
      <c r="M2" s="29"/>
      <c r="N2" s="29"/>
      <c r="O2" s="29"/>
      <c r="P2" s="29"/>
      <c r="Q2" s="29"/>
      <c r="R2" s="29"/>
      <c r="S2" s="29"/>
      <c r="T2" s="29"/>
      <c r="U2" s="29"/>
      <c r="V2" s="29"/>
      <c r="W2" s="29"/>
      <c r="X2" s="29"/>
      <c r="Y2" s="29"/>
      <c r="Z2" s="29"/>
      <c r="AA2" s="29"/>
    </row>
    <row r="3" spans="1:27" ht="39.75" customHeight="1" x14ac:dyDescent="0.35">
      <c r="A3" s="236" t="s">
        <v>49</v>
      </c>
      <c r="B3" s="236"/>
      <c r="C3" s="236"/>
      <c r="D3" s="237"/>
      <c r="E3" s="24" t="s">
        <v>47</v>
      </c>
      <c r="F3" s="24" t="s">
        <v>50</v>
      </c>
      <c r="G3" s="24" t="s">
        <v>51</v>
      </c>
      <c r="H3" s="24" t="s">
        <v>19</v>
      </c>
      <c r="I3" s="29"/>
      <c r="J3" s="125"/>
      <c r="K3" s="125"/>
      <c r="L3" s="125"/>
      <c r="M3" s="29"/>
      <c r="N3" s="29"/>
      <c r="O3" s="29"/>
      <c r="P3" s="29"/>
      <c r="Q3" s="29"/>
      <c r="R3" s="29"/>
      <c r="S3" s="29"/>
      <c r="T3" s="29"/>
      <c r="U3" s="29"/>
      <c r="V3" s="29"/>
      <c r="W3" s="29"/>
      <c r="X3" s="29"/>
      <c r="Y3" s="29"/>
      <c r="Z3" s="29"/>
      <c r="AA3" s="29"/>
    </row>
    <row r="4" spans="1:27" ht="15" customHeight="1" x14ac:dyDescent="0.35">
      <c r="A4" s="113" t="s">
        <v>52</v>
      </c>
      <c r="B4" s="208" t="s">
        <v>144</v>
      </c>
      <c r="C4" s="221"/>
      <c r="D4" s="222"/>
      <c r="E4" s="25"/>
      <c r="F4" s="122">
        <f>SUM(F5:F16)</f>
        <v>0</v>
      </c>
      <c r="G4" s="122">
        <f>SUM(G5:G16)</f>
        <v>0</v>
      </c>
      <c r="H4" s="122">
        <f>SUM(H5:H16)</f>
        <v>0</v>
      </c>
      <c r="I4" s="26" t="str">
        <f>IF(OR(AND(3&lt;=H4,H4&lt;=12),H4=0),"OK","Errore")</f>
        <v>OK</v>
      </c>
      <c r="J4" s="125"/>
      <c r="K4" s="125"/>
      <c r="L4" s="125"/>
      <c r="M4" s="29"/>
      <c r="N4" s="29"/>
      <c r="O4" s="29"/>
      <c r="P4" s="29"/>
      <c r="Q4" s="29"/>
      <c r="R4" s="29"/>
      <c r="S4" s="29"/>
      <c r="T4" s="29"/>
      <c r="U4" s="29"/>
      <c r="V4" s="29"/>
      <c r="W4" s="29"/>
      <c r="X4" s="29"/>
      <c r="Y4" s="29"/>
      <c r="Z4" s="29"/>
      <c r="AA4" s="29"/>
    </row>
    <row r="5" spans="1:27" ht="13.5" customHeight="1" x14ac:dyDescent="0.35">
      <c r="A5" s="223"/>
      <c r="B5" s="232"/>
      <c r="C5" s="226"/>
      <c r="D5" s="227"/>
      <c r="E5" s="69"/>
      <c r="F5" s="69"/>
      <c r="G5" s="69"/>
      <c r="H5" s="69"/>
      <c r="I5" s="105" t="str">
        <f>IF(OR((H5&lt;=12),H5=0),"OK","Errore")</f>
        <v>OK</v>
      </c>
      <c r="J5" s="125"/>
      <c r="K5" s="125"/>
      <c r="L5" s="125"/>
      <c r="M5" s="29"/>
      <c r="N5" s="29"/>
      <c r="O5" s="29"/>
      <c r="P5" s="29"/>
      <c r="Q5" s="29"/>
      <c r="R5" s="29"/>
      <c r="S5" s="29"/>
      <c r="T5" s="29"/>
      <c r="U5" s="29"/>
      <c r="V5" s="29"/>
      <c r="W5" s="29"/>
      <c r="X5" s="29"/>
      <c r="Y5" s="29"/>
      <c r="Z5" s="29"/>
      <c r="AA5" s="29"/>
    </row>
    <row r="6" spans="1:27" ht="13.5" customHeight="1" x14ac:dyDescent="0.35">
      <c r="A6" s="224"/>
      <c r="B6" s="232"/>
      <c r="C6" s="226"/>
      <c r="D6" s="227"/>
      <c r="E6" s="69"/>
      <c r="F6" s="69"/>
      <c r="G6" s="69"/>
      <c r="H6" s="69"/>
      <c r="I6" s="105" t="str">
        <f t="shared" ref="I6:I71" si="0">IF(OR((H6&lt;=12),H6=0),"OK","Errore")</f>
        <v>OK</v>
      </c>
      <c r="J6" s="125"/>
      <c r="K6" s="125"/>
      <c r="L6" s="125"/>
      <c r="M6" s="29"/>
      <c r="N6" s="29"/>
      <c r="O6" s="29"/>
      <c r="P6" s="29"/>
      <c r="Q6" s="29"/>
      <c r="R6" s="29"/>
      <c r="S6" s="29"/>
      <c r="T6" s="29"/>
      <c r="U6" s="29"/>
      <c r="V6" s="29"/>
      <c r="W6" s="29"/>
      <c r="X6" s="29"/>
      <c r="Y6" s="29"/>
      <c r="Z6" s="29"/>
      <c r="AA6" s="29"/>
    </row>
    <row r="7" spans="1:27" ht="13.5" customHeight="1" x14ac:dyDescent="0.35">
      <c r="A7" s="224"/>
      <c r="B7" s="232"/>
      <c r="C7" s="226"/>
      <c r="D7" s="227"/>
      <c r="E7" s="69"/>
      <c r="F7" s="69"/>
      <c r="G7" s="69"/>
      <c r="H7" s="69"/>
      <c r="I7" s="105" t="str">
        <f t="shared" si="0"/>
        <v>OK</v>
      </c>
      <c r="J7" s="125"/>
      <c r="K7" s="125"/>
      <c r="L7" s="125"/>
      <c r="M7" s="29"/>
      <c r="N7" s="29"/>
      <c r="O7" s="29"/>
      <c r="P7" s="29"/>
      <c r="Q7" s="29"/>
      <c r="R7" s="29"/>
      <c r="S7" s="29"/>
      <c r="T7" s="29"/>
      <c r="U7" s="29"/>
      <c r="V7" s="29"/>
      <c r="W7" s="29"/>
      <c r="X7" s="29"/>
      <c r="Y7" s="29"/>
      <c r="Z7" s="29"/>
      <c r="AA7" s="29"/>
    </row>
    <row r="8" spans="1:27" ht="13.5" customHeight="1" x14ac:dyDescent="0.35">
      <c r="A8" s="224"/>
      <c r="B8" s="232"/>
      <c r="C8" s="226"/>
      <c r="D8" s="227"/>
      <c r="E8" s="69"/>
      <c r="F8" s="69"/>
      <c r="G8" s="69"/>
      <c r="H8" s="69"/>
      <c r="I8" s="105" t="str">
        <f t="shared" si="0"/>
        <v>OK</v>
      </c>
      <c r="J8" s="125"/>
      <c r="K8" s="125"/>
      <c r="L8" s="125"/>
      <c r="M8" s="29"/>
      <c r="N8" s="29"/>
      <c r="O8" s="29"/>
      <c r="P8" s="29"/>
      <c r="Q8" s="29"/>
      <c r="R8" s="29"/>
      <c r="S8" s="29"/>
      <c r="T8" s="29"/>
      <c r="U8" s="29"/>
      <c r="V8" s="29"/>
      <c r="W8" s="29"/>
      <c r="X8" s="29"/>
      <c r="Y8" s="29"/>
      <c r="Z8" s="29"/>
      <c r="AA8" s="29"/>
    </row>
    <row r="9" spans="1:27" ht="13.5" customHeight="1" x14ac:dyDescent="0.35">
      <c r="A9" s="224"/>
      <c r="B9" s="232"/>
      <c r="C9" s="226"/>
      <c r="D9" s="227"/>
      <c r="E9" s="69"/>
      <c r="F9" s="69"/>
      <c r="G9" s="69"/>
      <c r="H9" s="69"/>
      <c r="I9" s="105" t="str">
        <f t="shared" si="0"/>
        <v>OK</v>
      </c>
      <c r="J9" s="125"/>
      <c r="K9" s="125"/>
      <c r="L9" s="125"/>
      <c r="M9" s="29"/>
      <c r="N9" s="29"/>
      <c r="O9" s="29"/>
      <c r="P9" s="29"/>
      <c r="Q9" s="29"/>
      <c r="R9" s="29"/>
      <c r="S9" s="29"/>
      <c r="T9" s="29"/>
      <c r="U9" s="29"/>
      <c r="V9" s="29"/>
      <c r="W9" s="29"/>
      <c r="X9" s="29"/>
      <c r="Y9" s="29"/>
      <c r="Z9" s="29"/>
      <c r="AA9" s="29"/>
    </row>
    <row r="10" spans="1:27" ht="13.5" customHeight="1" x14ac:dyDescent="0.35">
      <c r="A10" s="224"/>
      <c r="B10" s="232"/>
      <c r="C10" s="226"/>
      <c r="D10" s="227"/>
      <c r="E10" s="69"/>
      <c r="F10" s="69"/>
      <c r="G10" s="69"/>
      <c r="H10" s="69"/>
      <c r="I10" s="105" t="str">
        <f t="shared" si="0"/>
        <v>OK</v>
      </c>
      <c r="J10" s="125"/>
      <c r="K10" s="125"/>
      <c r="L10" s="125"/>
      <c r="M10" s="29"/>
      <c r="N10" s="29"/>
      <c r="O10" s="29"/>
      <c r="P10" s="29"/>
      <c r="Q10" s="29"/>
      <c r="R10" s="29"/>
      <c r="S10" s="29"/>
      <c r="T10" s="29"/>
      <c r="U10" s="29"/>
      <c r="V10" s="29"/>
      <c r="W10" s="29"/>
      <c r="X10" s="29"/>
      <c r="Y10" s="29"/>
      <c r="Z10" s="29"/>
      <c r="AA10" s="29"/>
    </row>
    <row r="11" spans="1:27" ht="13.5" customHeight="1" x14ac:dyDescent="0.35">
      <c r="A11" s="224"/>
      <c r="B11" s="232"/>
      <c r="C11" s="226"/>
      <c r="D11" s="227"/>
      <c r="E11" s="69"/>
      <c r="F11" s="69"/>
      <c r="G11" s="69"/>
      <c r="H11" s="69"/>
      <c r="I11" s="105" t="str">
        <f t="shared" si="0"/>
        <v>OK</v>
      </c>
      <c r="J11" s="125"/>
      <c r="K11" s="125"/>
      <c r="L11" s="125"/>
      <c r="M11" s="29"/>
      <c r="N11" s="29"/>
      <c r="O11" s="29"/>
      <c r="P11" s="29"/>
      <c r="Q11" s="29"/>
      <c r="R11" s="29"/>
      <c r="S11" s="29"/>
      <c r="T11" s="29"/>
      <c r="U11" s="29"/>
      <c r="V11" s="29"/>
      <c r="W11" s="29"/>
      <c r="X11" s="29"/>
      <c r="Y11" s="29"/>
      <c r="Z11" s="29"/>
      <c r="AA11" s="29"/>
    </row>
    <row r="12" spans="1:27" ht="13.5" customHeight="1" x14ac:dyDescent="0.35">
      <c r="A12" s="224"/>
      <c r="B12" s="232"/>
      <c r="C12" s="226"/>
      <c r="D12" s="227"/>
      <c r="E12" s="69"/>
      <c r="F12" s="69"/>
      <c r="G12" s="69"/>
      <c r="H12" s="69"/>
      <c r="I12" s="105" t="str">
        <f t="shared" si="0"/>
        <v>OK</v>
      </c>
      <c r="J12" s="125"/>
      <c r="K12" s="125"/>
      <c r="L12" s="125"/>
      <c r="M12" s="29"/>
      <c r="N12" s="29"/>
      <c r="O12" s="29"/>
      <c r="P12" s="29"/>
      <c r="Q12" s="29"/>
      <c r="R12" s="29"/>
      <c r="S12" s="29"/>
      <c r="T12" s="29"/>
      <c r="U12" s="29"/>
      <c r="V12" s="29"/>
      <c r="W12" s="29"/>
      <c r="X12" s="29"/>
      <c r="Y12" s="29"/>
      <c r="Z12" s="29"/>
      <c r="AA12" s="29"/>
    </row>
    <row r="13" spans="1:27" ht="13.5" customHeight="1" x14ac:dyDescent="0.35">
      <c r="A13" s="224"/>
      <c r="B13" s="232"/>
      <c r="C13" s="226"/>
      <c r="D13" s="227"/>
      <c r="E13" s="69"/>
      <c r="F13" s="69"/>
      <c r="G13" s="69"/>
      <c r="H13" s="69"/>
      <c r="I13" s="105" t="str">
        <f t="shared" si="0"/>
        <v>OK</v>
      </c>
      <c r="J13" s="125"/>
      <c r="K13" s="125"/>
      <c r="L13" s="125"/>
      <c r="M13" s="29"/>
      <c r="N13" s="29"/>
      <c r="O13" s="29"/>
      <c r="P13" s="29"/>
      <c r="Q13" s="29"/>
      <c r="R13" s="29"/>
      <c r="S13" s="29"/>
      <c r="T13" s="29"/>
      <c r="U13" s="29"/>
      <c r="V13" s="29"/>
      <c r="W13" s="29"/>
      <c r="X13" s="29"/>
      <c r="Y13" s="29"/>
      <c r="Z13" s="29"/>
      <c r="AA13" s="29"/>
    </row>
    <row r="14" spans="1:27" ht="13.5" customHeight="1" x14ac:dyDescent="0.35">
      <c r="A14" s="224"/>
      <c r="B14" s="232"/>
      <c r="C14" s="226"/>
      <c r="D14" s="227"/>
      <c r="E14" s="69"/>
      <c r="F14" s="69"/>
      <c r="G14" s="69"/>
      <c r="H14" s="69"/>
      <c r="I14" s="105" t="str">
        <f t="shared" si="0"/>
        <v>OK</v>
      </c>
      <c r="J14" s="125"/>
      <c r="K14" s="125"/>
      <c r="L14" s="125"/>
      <c r="M14" s="29"/>
      <c r="N14" s="29"/>
      <c r="O14" s="29"/>
      <c r="P14" s="29"/>
      <c r="Q14" s="29"/>
      <c r="R14" s="29"/>
      <c r="S14" s="29"/>
      <c r="T14" s="29"/>
      <c r="U14" s="29"/>
      <c r="V14" s="29"/>
      <c r="W14" s="29"/>
      <c r="X14" s="29"/>
      <c r="Y14" s="29"/>
      <c r="Z14" s="29"/>
      <c r="AA14" s="29"/>
    </row>
    <row r="15" spans="1:27" ht="13.5" customHeight="1" x14ac:dyDescent="0.35">
      <c r="A15" s="224"/>
      <c r="B15" s="232"/>
      <c r="C15" s="226"/>
      <c r="D15" s="227"/>
      <c r="E15" s="69"/>
      <c r="F15" s="69"/>
      <c r="G15" s="69"/>
      <c r="H15" s="69"/>
      <c r="I15" s="105" t="str">
        <f t="shared" si="0"/>
        <v>OK</v>
      </c>
      <c r="J15" s="125"/>
      <c r="K15" s="125"/>
      <c r="L15" s="125"/>
      <c r="M15" s="29"/>
      <c r="N15" s="29"/>
      <c r="O15" s="29"/>
      <c r="P15" s="29"/>
      <c r="Q15" s="29"/>
      <c r="R15" s="29"/>
      <c r="S15" s="29"/>
      <c r="T15" s="29"/>
      <c r="U15" s="29"/>
      <c r="V15" s="29"/>
      <c r="W15" s="29"/>
      <c r="X15" s="29"/>
      <c r="Y15" s="29"/>
      <c r="Z15" s="29"/>
      <c r="AA15" s="29"/>
    </row>
    <row r="16" spans="1:27" ht="13.5" customHeight="1" x14ac:dyDescent="0.35">
      <c r="A16" s="231"/>
      <c r="B16" s="232"/>
      <c r="C16" s="226"/>
      <c r="D16" s="227"/>
      <c r="E16" s="69"/>
      <c r="F16" s="69"/>
      <c r="G16" s="69"/>
      <c r="H16" s="69"/>
      <c r="I16" s="105" t="str">
        <f t="shared" si="0"/>
        <v>OK</v>
      </c>
      <c r="J16" s="125"/>
      <c r="K16" s="125"/>
      <c r="L16" s="125"/>
      <c r="M16" s="29"/>
      <c r="N16" s="29"/>
      <c r="O16" s="29"/>
      <c r="P16" s="29"/>
      <c r="Q16" s="29"/>
      <c r="R16" s="29"/>
      <c r="S16" s="29"/>
      <c r="T16" s="29"/>
      <c r="U16" s="29"/>
      <c r="V16" s="29"/>
      <c r="W16" s="29"/>
      <c r="X16" s="29"/>
      <c r="Y16" s="29"/>
      <c r="Z16" s="29"/>
      <c r="AA16" s="29"/>
    </row>
    <row r="17" spans="1:27" ht="15" customHeight="1" x14ac:dyDescent="0.35">
      <c r="A17" s="123" t="s">
        <v>52</v>
      </c>
      <c r="B17" s="208" t="s">
        <v>144</v>
      </c>
      <c r="C17" s="221"/>
      <c r="D17" s="222"/>
      <c r="E17" s="28"/>
      <c r="F17" s="122">
        <f t="shared" ref="F17:H17" si="1">SUM(F18:F29)</f>
        <v>0</v>
      </c>
      <c r="G17" s="122">
        <f t="shared" si="1"/>
        <v>0</v>
      </c>
      <c r="H17" s="122">
        <f t="shared" si="1"/>
        <v>0</v>
      </c>
      <c r="I17" s="26" t="str">
        <f>IF(OR(AND(3&lt;=H17,H17&lt;=12),H17=0),"OK","Errore")</f>
        <v>OK</v>
      </c>
      <c r="J17" s="125"/>
      <c r="K17" s="125"/>
      <c r="L17" s="125"/>
      <c r="M17" s="29"/>
      <c r="N17" s="29"/>
      <c r="O17" s="29"/>
      <c r="P17" s="29"/>
      <c r="Q17" s="29"/>
      <c r="R17" s="29"/>
      <c r="S17" s="29"/>
      <c r="T17" s="29"/>
      <c r="U17" s="29"/>
      <c r="V17" s="29"/>
      <c r="W17" s="29"/>
      <c r="X17" s="29"/>
      <c r="Y17" s="29"/>
      <c r="Z17" s="29"/>
      <c r="AA17" s="29"/>
    </row>
    <row r="18" spans="1:27" ht="13.5" customHeight="1" x14ac:dyDescent="0.35">
      <c r="A18" s="223"/>
      <c r="B18" s="232"/>
      <c r="C18" s="226"/>
      <c r="D18" s="227"/>
      <c r="E18" s="69"/>
      <c r="F18" s="69"/>
      <c r="G18" s="69"/>
      <c r="H18" s="69"/>
      <c r="I18" s="105" t="str">
        <f t="shared" si="0"/>
        <v>OK</v>
      </c>
      <c r="J18" s="125"/>
      <c r="K18" s="125"/>
      <c r="L18" s="125"/>
      <c r="M18" s="29"/>
      <c r="N18" s="29"/>
      <c r="O18" s="29"/>
      <c r="P18" s="29"/>
      <c r="Q18" s="29"/>
      <c r="R18" s="29"/>
      <c r="S18" s="29"/>
      <c r="T18" s="29"/>
      <c r="U18" s="29"/>
      <c r="V18" s="29"/>
      <c r="W18" s="29"/>
      <c r="X18" s="29"/>
      <c r="Y18" s="29"/>
      <c r="Z18" s="29"/>
      <c r="AA18" s="29"/>
    </row>
    <row r="19" spans="1:27" ht="13.5" customHeight="1" x14ac:dyDescent="0.35">
      <c r="A19" s="224"/>
      <c r="B19" s="232"/>
      <c r="C19" s="226"/>
      <c r="D19" s="227"/>
      <c r="E19" s="69"/>
      <c r="F19" s="69"/>
      <c r="G19" s="69"/>
      <c r="H19" s="69"/>
      <c r="I19" s="105" t="str">
        <f t="shared" si="0"/>
        <v>OK</v>
      </c>
      <c r="J19" s="125"/>
      <c r="K19" s="125"/>
      <c r="L19" s="125"/>
      <c r="M19" s="29"/>
      <c r="N19" s="29"/>
      <c r="O19" s="29"/>
      <c r="P19" s="29"/>
      <c r="Q19" s="29"/>
      <c r="R19" s="29"/>
      <c r="S19" s="29"/>
      <c r="T19" s="29"/>
      <c r="U19" s="29"/>
      <c r="V19" s="29"/>
      <c r="W19" s="29"/>
      <c r="X19" s="29"/>
      <c r="Y19" s="29"/>
      <c r="Z19" s="29"/>
      <c r="AA19" s="29"/>
    </row>
    <row r="20" spans="1:27" ht="13.5" customHeight="1" x14ac:dyDescent="0.35">
      <c r="A20" s="224"/>
      <c r="B20" s="232"/>
      <c r="C20" s="226"/>
      <c r="D20" s="227"/>
      <c r="E20" s="69"/>
      <c r="F20" s="69"/>
      <c r="G20" s="69"/>
      <c r="H20" s="69"/>
      <c r="I20" s="105" t="str">
        <f t="shared" si="0"/>
        <v>OK</v>
      </c>
      <c r="J20" s="125"/>
      <c r="K20" s="125"/>
      <c r="L20" s="125"/>
      <c r="M20" s="29"/>
      <c r="N20" s="29"/>
      <c r="O20" s="29"/>
      <c r="P20" s="29"/>
      <c r="Q20" s="29"/>
      <c r="R20" s="29"/>
      <c r="S20" s="29"/>
      <c r="T20" s="29"/>
      <c r="U20" s="29"/>
      <c r="V20" s="29"/>
      <c r="W20" s="29"/>
      <c r="X20" s="29"/>
      <c r="Y20" s="29"/>
      <c r="Z20" s="29"/>
      <c r="AA20" s="29"/>
    </row>
    <row r="21" spans="1:27" ht="13.5" customHeight="1" x14ac:dyDescent="0.35">
      <c r="A21" s="224"/>
      <c r="B21" s="232"/>
      <c r="C21" s="226"/>
      <c r="D21" s="227"/>
      <c r="E21" s="69"/>
      <c r="F21" s="69"/>
      <c r="G21" s="69"/>
      <c r="H21" s="69"/>
      <c r="I21" s="105" t="str">
        <f t="shared" si="0"/>
        <v>OK</v>
      </c>
      <c r="J21" s="125"/>
      <c r="K21" s="125"/>
      <c r="L21" s="125"/>
      <c r="M21" s="29"/>
      <c r="N21" s="29"/>
      <c r="O21" s="29"/>
      <c r="P21" s="29"/>
      <c r="Q21" s="29"/>
      <c r="R21" s="29"/>
      <c r="S21" s="29"/>
      <c r="T21" s="29"/>
      <c r="U21" s="29"/>
      <c r="V21" s="29"/>
      <c r="W21" s="29"/>
      <c r="X21" s="29"/>
      <c r="Y21" s="29"/>
      <c r="Z21" s="29"/>
      <c r="AA21" s="29"/>
    </row>
    <row r="22" spans="1:27" ht="13.5" customHeight="1" x14ac:dyDescent="0.35">
      <c r="A22" s="224"/>
      <c r="B22" s="232"/>
      <c r="C22" s="226"/>
      <c r="D22" s="227"/>
      <c r="E22" s="69"/>
      <c r="F22" s="69"/>
      <c r="G22" s="69"/>
      <c r="H22" s="69"/>
      <c r="I22" s="105" t="str">
        <f t="shared" si="0"/>
        <v>OK</v>
      </c>
      <c r="J22" s="125"/>
      <c r="K22" s="125"/>
      <c r="L22" s="125"/>
      <c r="M22" s="29"/>
      <c r="N22" s="29"/>
      <c r="O22" s="29"/>
      <c r="P22" s="29"/>
      <c r="Q22" s="29"/>
      <c r="R22" s="29"/>
      <c r="S22" s="29"/>
      <c r="T22" s="29"/>
      <c r="U22" s="29"/>
      <c r="V22" s="29"/>
      <c r="W22" s="29"/>
      <c r="X22" s="29"/>
      <c r="Y22" s="29"/>
      <c r="Z22" s="29"/>
      <c r="AA22" s="29"/>
    </row>
    <row r="23" spans="1:27" ht="13.5" customHeight="1" x14ac:dyDescent="0.35">
      <c r="A23" s="224"/>
      <c r="B23" s="232"/>
      <c r="C23" s="226"/>
      <c r="D23" s="227"/>
      <c r="E23" s="69"/>
      <c r="F23" s="69"/>
      <c r="G23" s="69"/>
      <c r="H23" s="69"/>
      <c r="I23" s="105" t="str">
        <f t="shared" si="0"/>
        <v>OK</v>
      </c>
      <c r="J23" s="125"/>
      <c r="K23" s="125"/>
      <c r="L23" s="125"/>
      <c r="M23" s="29"/>
      <c r="N23" s="29"/>
      <c r="O23" s="29"/>
      <c r="P23" s="29"/>
      <c r="Q23" s="29"/>
      <c r="R23" s="29"/>
      <c r="S23" s="29"/>
      <c r="T23" s="29"/>
      <c r="U23" s="29"/>
      <c r="V23" s="29"/>
      <c r="W23" s="29"/>
      <c r="X23" s="29"/>
      <c r="Y23" s="29"/>
      <c r="Z23" s="29"/>
      <c r="AA23" s="29"/>
    </row>
    <row r="24" spans="1:27" ht="13.5" customHeight="1" x14ac:dyDescent="0.35">
      <c r="A24" s="224"/>
      <c r="B24" s="232"/>
      <c r="C24" s="226"/>
      <c r="D24" s="227"/>
      <c r="E24" s="69"/>
      <c r="F24" s="69"/>
      <c r="G24" s="69"/>
      <c r="H24" s="69"/>
      <c r="I24" s="105" t="str">
        <f t="shared" si="0"/>
        <v>OK</v>
      </c>
      <c r="J24" s="125"/>
      <c r="K24" s="125"/>
      <c r="L24" s="125"/>
      <c r="M24" s="29"/>
      <c r="N24" s="29"/>
      <c r="O24" s="29"/>
      <c r="P24" s="29"/>
      <c r="Q24" s="29"/>
      <c r="R24" s="29"/>
      <c r="S24" s="29"/>
      <c r="T24" s="29"/>
      <c r="U24" s="29"/>
      <c r="V24" s="29"/>
      <c r="W24" s="29"/>
      <c r="X24" s="29"/>
      <c r="Y24" s="29"/>
      <c r="Z24" s="29"/>
      <c r="AA24" s="29"/>
    </row>
    <row r="25" spans="1:27" ht="13.5" customHeight="1" x14ac:dyDescent="0.35">
      <c r="A25" s="224"/>
      <c r="B25" s="232"/>
      <c r="C25" s="226"/>
      <c r="D25" s="227"/>
      <c r="E25" s="69"/>
      <c r="F25" s="69"/>
      <c r="G25" s="69"/>
      <c r="H25" s="69"/>
      <c r="I25" s="105" t="str">
        <f t="shared" si="0"/>
        <v>OK</v>
      </c>
      <c r="J25" s="125"/>
      <c r="K25" s="125"/>
      <c r="L25" s="125"/>
      <c r="M25" s="29"/>
      <c r="N25" s="29"/>
      <c r="O25" s="29"/>
      <c r="P25" s="29"/>
      <c r="Q25" s="29"/>
      <c r="R25" s="29"/>
      <c r="S25" s="29"/>
      <c r="T25" s="29"/>
      <c r="U25" s="29"/>
      <c r="V25" s="29"/>
      <c r="W25" s="29"/>
      <c r="X25" s="29"/>
      <c r="Y25" s="29"/>
      <c r="Z25" s="29"/>
      <c r="AA25" s="29"/>
    </row>
    <row r="26" spans="1:27" ht="13.5" customHeight="1" x14ac:dyDescent="0.35">
      <c r="A26" s="224"/>
      <c r="B26" s="232"/>
      <c r="C26" s="226"/>
      <c r="D26" s="227"/>
      <c r="E26" s="69"/>
      <c r="F26" s="69"/>
      <c r="G26" s="69"/>
      <c r="H26" s="69"/>
      <c r="I26" s="105" t="str">
        <f t="shared" si="0"/>
        <v>OK</v>
      </c>
      <c r="J26" s="125"/>
      <c r="K26" s="125"/>
      <c r="L26" s="125"/>
      <c r="M26" s="29"/>
      <c r="N26" s="29"/>
      <c r="O26" s="29"/>
      <c r="P26" s="29"/>
      <c r="Q26" s="29"/>
      <c r="R26" s="29"/>
      <c r="S26" s="29"/>
      <c r="T26" s="29"/>
      <c r="U26" s="29"/>
      <c r="V26" s="29"/>
      <c r="W26" s="29"/>
      <c r="X26" s="29"/>
      <c r="Y26" s="29"/>
      <c r="Z26" s="29"/>
      <c r="AA26" s="29"/>
    </row>
    <row r="27" spans="1:27" ht="13.5" customHeight="1" x14ac:dyDescent="0.35">
      <c r="A27" s="224"/>
      <c r="B27" s="232"/>
      <c r="C27" s="226"/>
      <c r="D27" s="227"/>
      <c r="E27" s="69"/>
      <c r="F27" s="69"/>
      <c r="G27" s="69"/>
      <c r="H27" s="69"/>
      <c r="I27" s="105" t="str">
        <f t="shared" si="0"/>
        <v>OK</v>
      </c>
      <c r="J27" s="125"/>
      <c r="K27" s="125"/>
      <c r="L27" s="125"/>
      <c r="M27" s="29"/>
      <c r="N27" s="29"/>
      <c r="O27" s="29"/>
      <c r="P27" s="29"/>
      <c r="Q27" s="29"/>
      <c r="R27" s="29"/>
      <c r="S27" s="29"/>
      <c r="T27" s="29"/>
      <c r="U27" s="29"/>
      <c r="V27" s="29"/>
      <c r="W27" s="29"/>
      <c r="X27" s="29"/>
      <c r="Y27" s="29"/>
      <c r="Z27" s="29"/>
      <c r="AA27" s="29"/>
    </row>
    <row r="28" spans="1:27" ht="13.5" customHeight="1" x14ac:dyDescent="0.35">
      <c r="A28" s="224"/>
      <c r="B28" s="232"/>
      <c r="C28" s="226"/>
      <c r="D28" s="227"/>
      <c r="E28" s="69"/>
      <c r="F28" s="69"/>
      <c r="G28" s="69"/>
      <c r="H28" s="69"/>
      <c r="I28" s="105" t="str">
        <f t="shared" si="0"/>
        <v>OK</v>
      </c>
      <c r="J28" s="125"/>
      <c r="K28" s="125"/>
      <c r="L28" s="125"/>
      <c r="M28" s="29"/>
      <c r="N28" s="29"/>
      <c r="O28" s="29"/>
      <c r="P28" s="29"/>
      <c r="Q28" s="29"/>
      <c r="R28" s="29"/>
      <c r="S28" s="29"/>
      <c r="T28" s="29"/>
      <c r="U28" s="29"/>
      <c r="V28" s="29"/>
      <c r="W28" s="29"/>
      <c r="X28" s="29"/>
      <c r="Y28" s="29"/>
      <c r="Z28" s="29"/>
      <c r="AA28" s="29"/>
    </row>
    <row r="29" spans="1:27" ht="13.5" customHeight="1" x14ac:dyDescent="0.35">
      <c r="A29" s="231"/>
      <c r="B29" s="232"/>
      <c r="C29" s="226"/>
      <c r="D29" s="227"/>
      <c r="E29" s="69"/>
      <c r="F29" s="69"/>
      <c r="G29" s="69"/>
      <c r="H29" s="69"/>
      <c r="I29" s="105" t="str">
        <f t="shared" si="0"/>
        <v>OK</v>
      </c>
      <c r="J29" s="125"/>
      <c r="K29" s="125"/>
      <c r="L29" s="125"/>
      <c r="M29" s="29"/>
      <c r="N29" s="29"/>
      <c r="O29" s="29"/>
      <c r="P29" s="29"/>
      <c r="Q29" s="29"/>
      <c r="R29" s="29"/>
      <c r="S29" s="29"/>
      <c r="T29" s="29"/>
      <c r="U29" s="29"/>
      <c r="V29" s="29"/>
      <c r="W29" s="29"/>
      <c r="X29" s="29"/>
      <c r="Y29" s="29"/>
      <c r="Z29" s="29"/>
      <c r="AA29" s="29"/>
    </row>
    <row r="30" spans="1:27" ht="15" customHeight="1" x14ac:dyDescent="0.35">
      <c r="A30" s="123" t="s">
        <v>52</v>
      </c>
      <c r="B30" s="208" t="s">
        <v>144</v>
      </c>
      <c r="C30" s="221"/>
      <c r="D30" s="222"/>
      <c r="E30" s="28"/>
      <c r="F30" s="122">
        <f t="shared" ref="F30:H30" si="2">SUM(F31:F42)</f>
        <v>0</v>
      </c>
      <c r="G30" s="122">
        <f t="shared" si="2"/>
        <v>0</v>
      </c>
      <c r="H30" s="122">
        <f t="shared" si="2"/>
        <v>0</v>
      </c>
      <c r="I30" s="26" t="str">
        <f>IF(OR(AND(3&lt;=H30,H30&lt;=12),H30=0),"OK","Errore")</f>
        <v>OK</v>
      </c>
      <c r="J30" s="125"/>
      <c r="K30" s="125"/>
      <c r="L30" s="125"/>
      <c r="M30" s="29"/>
      <c r="N30" s="29"/>
      <c r="O30" s="29"/>
      <c r="P30" s="29"/>
      <c r="Q30" s="29"/>
      <c r="R30" s="29"/>
      <c r="S30" s="29"/>
      <c r="T30" s="29"/>
      <c r="U30" s="29"/>
      <c r="V30" s="29"/>
      <c r="W30" s="29"/>
      <c r="X30" s="29"/>
      <c r="Y30" s="29"/>
      <c r="Z30" s="29"/>
      <c r="AA30" s="29"/>
    </row>
    <row r="31" spans="1:27" ht="13.5" customHeight="1" x14ac:dyDescent="0.35">
      <c r="A31" s="223"/>
      <c r="B31" s="232"/>
      <c r="C31" s="226"/>
      <c r="D31" s="227"/>
      <c r="E31" s="69"/>
      <c r="F31" s="69"/>
      <c r="G31" s="69"/>
      <c r="H31" s="69"/>
      <c r="I31" s="105" t="str">
        <f t="shared" si="0"/>
        <v>OK</v>
      </c>
      <c r="J31" s="125"/>
      <c r="K31" s="125"/>
      <c r="L31" s="125"/>
      <c r="M31" s="29"/>
      <c r="N31" s="29"/>
      <c r="O31" s="29"/>
      <c r="P31" s="29"/>
      <c r="Q31" s="29"/>
      <c r="R31" s="29"/>
      <c r="S31" s="29"/>
      <c r="T31" s="29"/>
      <c r="U31" s="29"/>
      <c r="V31" s="29"/>
      <c r="W31" s="29"/>
      <c r="X31" s="29"/>
      <c r="Y31" s="29"/>
      <c r="Z31" s="29"/>
      <c r="AA31" s="29"/>
    </row>
    <row r="32" spans="1:27" ht="13.5" customHeight="1" x14ac:dyDescent="0.35">
      <c r="A32" s="224"/>
      <c r="B32" s="232"/>
      <c r="C32" s="226"/>
      <c r="D32" s="227"/>
      <c r="E32" s="69"/>
      <c r="F32" s="69"/>
      <c r="G32" s="69"/>
      <c r="H32" s="69"/>
      <c r="I32" s="105" t="str">
        <f t="shared" si="0"/>
        <v>OK</v>
      </c>
      <c r="J32" s="125"/>
      <c r="K32" s="125"/>
      <c r="L32" s="125"/>
      <c r="M32" s="29"/>
      <c r="N32" s="29"/>
      <c r="O32" s="29"/>
      <c r="P32" s="29"/>
      <c r="Q32" s="29"/>
      <c r="R32" s="29"/>
      <c r="S32" s="29"/>
      <c r="T32" s="29"/>
      <c r="U32" s="29"/>
      <c r="V32" s="29"/>
      <c r="W32" s="29"/>
      <c r="X32" s="29"/>
      <c r="Y32" s="29"/>
      <c r="Z32" s="29"/>
      <c r="AA32" s="29"/>
    </row>
    <row r="33" spans="1:27" ht="13.5" customHeight="1" x14ac:dyDescent="0.35">
      <c r="A33" s="224"/>
      <c r="B33" s="232"/>
      <c r="C33" s="226"/>
      <c r="D33" s="227"/>
      <c r="E33" s="69"/>
      <c r="F33" s="69"/>
      <c r="G33" s="69"/>
      <c r="H33" s="69"/>
      <c r="I33" s="105" t="str">
        <f t="shared" si="0"/>
        <v>OK</v>
      </c>
      <c r="J33" s="125"/>
      <c r="K33" s="125"/>
      <c r="L33" s="125"/>
      <c r="M33" s="29"/>
      <c r="N33" s="29"/>
      <c r="O33" s="29"/>
      <c r="P33" s="29"/>
      <c r="Q33" s="29"/>
      <c r="R33" s="29"/>
      <c r="S33" s="29"/>
      <c r="T33" s="29"/>
      <c r="U33" s="29"/>
      <c r="V33" s="29"/>
      <c r="W33" s="29"/>
      <c r="X33" s="29"/>
      <c r="Y33" s="29"/>
      <c r="Z33" s="29"/>
      <c r="AA33" s="29"/>
    </row>
    <row r="34" spans="1:27" ht="13.5" customHeight="1" x14ac:dyDescent="0.35">
      <c r="A34" s="224"/>
      <c r="B34" s="232"/>
      <c r="C34" s="226"/>
      <c r="D34" s="227"/>
      <c r="E34" s="69"/>
      <c r="F34" s="69"/>
      <c r="G34" s="69"/>
      <c r="H34" s="69"/>
      <c r="I34" s="105" t="str">
        <f t="shared" si="0"/>
        <v>OK</v>
      </c>
      <c r="J34" s="125"/>
      <c r="K34" s="125"/>
      <c r="L34" s="125"/>
      <c r="M34" s="29"/>
      <c r="N34" s="29"/>
      <c r="O34" s="29"/>
      <c r="P34" s="29"/>
      <c r="Q34" s="29"/>
      <c r="R34" s="29"/>
      <c r="S34" s="29"/>
      <c r="T34" s="29"/>
      <c r="U34" s="29"/>
      <c r="V34" s="29"/>
      <c r="W34" s="29"/>
      <c r="X34" s="29"/>
      <c r="Y34" s="29"/>
      <c r="Z34" s="29"/>
      <c r="AA34" s="29"/>
    </row>
    <row r="35" spans="1:27" ht="13.5" customHeight="1" x14ac:dyDescent="0.35">
      <c r="A35" s="224"/>
      <c r="B35" s="232"/>
      <c r="C35" s="226"/>
      <c r="D35" s="227"/>
      <c r="E35" s="69"/>
      <c r="F35" s="69"/>
      <c r="G35" s="69"/>
      <c r="H35" s="69"/>
      <c r="I35" s="105" t="str">
        <f t="shared" si="0"/>
        <v>OK</v>
      </c>
      <c r="J35" s="125"/>
      <c r="K35" s="125"/>
      <c r="L35" s="125"/>
      <c r="M35" s="29"/>
      <c r="N35" s="29"/>
      <c r="O35" s="29"/>
      <c r="P35" s="29"/>
      <c r="Q35" s="29"/>
      <c r="R35" s="29"/>
      <c r="S35" s="29"/>
      <c r="T35" s="29"/>
      <c r="U35" s="29"/>
      <c r="V35" s="29"/>
      <c r="W35" s="29"/>
      <c r="X35" s="29"/>
      <c r="Y35" s="29"/>
      <c r="Z35" s="29"/>
      <c r="AA35" s="29"/>
    </row>
    <row r="36" spans="1:27" ht="13.5" customHeight="1" x14ac:dyDescent="0.35">
      <c r="A36" s="224"/>
      <c r="B36" s="232"/>
      <c r="C36" s="226"/>
      <c r="D36" s="227"/>
      <c r="E36" s="69"/>
      <c r="F36" s="69"/>
      <c r="G36" s="69"/>
      <c r="H36" s="69"/>
      <c r="I36" s="105" t="str">
        <f t="shared" si="0"/>
        <v>OK</v>
      </c>
      <c r="J36" s="125"/>
      <c r="K36" s="125"/>
      <c r="L36" s="125"/>
      <c r="M36" s="29"/>
      <c r="N36" s="29"/>
      <c r="O36" s="29"/>
      <c r="P36" s="29"/>
      <c r="Q36" s="29"/>
      <c r="R36" s="29"/>
      <c r="S36" s="29"/>
      <c r="T36" s="29"/>
      <c r="U36" s="29"/>
      <c r="V36" s="29"/>
      <c r="W36" s="29"/>
      <c r="X36" s="29"/>
      <c r="Y36" s="29"/>
      <c r="Z36" s="29"/>
      <c r="AA36" s="29"/>
    </row>
    <row r="37" spans="1:27" ht="13.5" customHeight="1" x14ac:dyDescent="0.35">
      <c r="A37" s="224"/>
      <c r="B37" s="232"/>
      <c r="C37" s="226"/>
      <c r="D37" s="227"/>
      <c r="E37" s="69"/>
      <c r="F37" s="69"/>
      <c r="G37" s="69"/>
      <c r="H37" s="69"/>
      <c r="I37" s="105" t="str">
        <f t="shared" si="0"/>
        <v>OK</v>
      </c>
      <c r="J37" s="125"/>
      <c r="K37" s="125"/>
      <c r="L37" s="125"/>
      <c r="M37" s="29"/>
      <c r="N37" s="29"/>
      <c r="O37" s="29"/>
      <c r="P37" s="29"/>
      <c r="Q37" s="29"/>
      <c r="R37" s="29"/>
      <c r="S37" s="29"/>
      <c r="T37" s="29"/>
      <c r="U37" s="29"/>
      <c r="V37" s="29"/>
      <c r="W37" s="29"/>
      <c r="X37" s="29"/>
      <c r="Y37" s="29"/>
      <c r="Z37" s="29"/>
      <c r="AA37" s="29"/>
    </row>
    <row r="38" spans="1:27" ht="13.5" customHeight="1" x14ac:dyDescent="0.35">
      <c r="A38" s="224"/>
      <c r="B38" s="232"/>
      <c r="C38" s="226"/>
      <c r="D38" s="227"/>
      <c r="E38" s="69"/>
      <c r="F38" s="69"/>
      <c r="G38" s="69"/>
      <c r="H38" s="69"/>
      <c r="I38" s="105" t="str">
        <f t="shared" si="0"/>
        <v>OK</v>
      </c>
      <c r="J38" s="125"/>
      <c r="K38" s="125"/>
      <c r="L38" s="125"/>
      <c r="M38" s="29"/>
      <c r="N38" s="29"/>
      <c r="O38" s="29"/>
      <c r="P38" s="29"/>
      <c r="Q38" s="29"/>
      <c r="R38" s="29"/>
      <c r="S38" s="29"/>
      <c r="T38" s="29"/>
      <c r="U38" s="29"/>
      <c r="V38" s="29"/>
      <c r="W38" s="29"/>
      <c r="X38" s="29"/>
      <c r="Y38" s="29"/>
      <c r="Z38" s="29"/>
      <c r="AA38" s="29"/>
    </row>
    <row r="39" spans="1:27" ht="13.5" customHeight="1" x14ac:dyDescent="0.35">
      <c r="A39" s="224"/>
      <c r="B39" s="232"/>
      <c r="C39" s="226"/>
      <c r="D39" s="227"/>
      <c r="E39" s="69"/>
      <c r="F39" s="69"/>
      <c r="G39" s="69"/>
      <c r="H39" s="69"/>
      <c r="I39" s="105" t="str">
        <f t="shared" si="0"/>
        <v>OK</v>
      </c>
      <c r="J39" s="125"/>
      <c r="K39" s="125"/>
      <c r="L39" s="125"/>
      <c r="M39" s="29"/>
      <c r="N39" s="29"/>
      <c r="O39" s="29"/>
      <c r="P39" s="29"/>
      <c r="Q39" s="29"/>
      <c r="R39" s="29"/>
      <c r="S39" s="29"/>
      <c r="T39" s="29"/>
      <c r="U39" s="29"/>
      <c r="V39" s="29"/>
      <c r="W39" s="29"/>
      <c r="X39" s="29"/>
      <c r="Y39" s="29"/>
      <c r="Z39" s="29"/>
      <c r="AA39" s="29"/>
    </row>
    <row r="40" spans="1:27" ht="13.5" customHeight="1" x14ac:dyDescent="0.35">
      <c r="A40" s="224"/>
      <c r="B40" s="232"/>
      <c r="C40" s="226"/>
      <c r="D40" s="227"/>
      <c r="E40" s="69"/>
      <c r="F40" s="69"/>
      <c r="G40" s="69"/>
      <c r="H40" s="69"/>
      <c r="I40" s="105" t="str">
        <f t="shared" si="0"/>
        <v>OK</v>
      </c>
      <c r="J40" s="125"/>
      <c r="K40" s="125"/>
      <c r="L40" s="125"/>
      <c r="M40" s="29"/>
      <c r="N40" s="29"/>
      <c r="O40" s="29"/>
      <c r="P40" s="29"/>
      <c r="Q40" s="29"/>
      <c r="R40" s="29"/>
      <c r="S40" s="29"/>
      <c r="T40" s="29"/>
      <c r="U40" s="29"/>
      <c r="V40" s="29"/>
      <c r="W40" s="29"/>
      <c r="X40" s="29"/>
      <c r="Y40" s="29"/>
      <c r="Z40" s="29"/>
      <c r="AA40" s="29"/>
    </row>
    <row r="41" spans="1:27" ht="13.5" customHeight="1" x14ac:dyDescent="0.35">
      <c r="A41" s="224"/>
      <c r="B41" s="232"/>
      <c r="C41" s="226"/>
      <c r="D41" s="227"/>
      <c r="E41" s="69"/>
      <c r="F41" s="69"/>
      <c r="G41" s="69"/>
      <c r="H41" s="69"/>
      <c r="I41" s="105" t="str">
        <f t="shared" si="0"/>
        <v>OK</v>
      </c>
      <c r="J41" s="125"/>
      <c r="K41" s="125"/>
      <c r="L41" s="125"/>
      <c r="M41" s="29"/>
      <c r="N41" s="29"/>
      <c r="O41" s="29"/>
      <c r="P41" s="29"/>
      <c r="Q41" s="29"/>
      <c r="R41" s="29"/>
      <c r="S41" s="29"/>
      <c r="T41" s="29"/>
      <c r="U41" s="29"/>
      <c r="V41" s="29"/>
      <c r="W41" s="29"/>
      <c r="X41" s="29"/>
      <c r="Y41" s="29"/>
      <c r="Z41" s="29"/>
      <c r="AA41" s="29"/>
    </row>
    <row r="42" spans="1:27" ht="13.5" customHeight="1" x14ac:dyDescent="0.35">
      <c r="A42" s="231"/>
      <c r="B42" s="232"/>
      <c r="C42" s="226"/>
      <c r="D42" s="227"/>
      <c r="E42" s="69"/>
      <c r="F42" s="69"/>
      <c r="G42" s="69"/>
      <c r="H42" s="69"/>
      <c r="I42" s="105" t="str">
        <f t="shared" si="0"/>
        <v>OK</v>
      </c>
      <c r="J42" s="125"/>
      <c r="K42" s="125"/>
      <c r="L42" s="125"/>
      <c r="M42" s="29"/>
      <c r="N42" s="29"/>
      <c r="O42" s="29"/>
      <c r="P42" s="29"/>
      <c r="Q42" s="29"/>
      <c r="R42" s="29"/>
      <c r="S42" s="29"/>
      <c r="T42" s="29"/>
      <c r="U42" s="29"/>
      <c r="V42" s="29"/>
      <c r="W42" s="29"/>
      <c r="X42" s="29"/>
      <c r="Y42" s="29"/>
      <c r="Z42" s="29"/>
      <c r="AA42" s="29"/>
    </row>
    <row r="43" spans="1:27" ht="15" customHeight="1" x14ac:dyDescent="0.35">
      <c r="A43" s="123" t="s">
        <v>52</v>
      </c>
      <c r="B43" s="208" t="s">
        <v>144</v>
      </c>
      <c r="C43" s="221"/>
      <c r="D43" s="222"/>
      <c r="E43" s="28"/>
      <c r="F43" s="122">
        <f t="shared" ref="F43:H43" si="3">SUM(F44:F55)</f>
        <v>0</v>
      </c>
      <c r="G43" s="122">
        <f t="shared" si="3"/>
        <v>0</v>
      </c>
      <c r="H43" s="122">
        <f t="shared" si="3"/>
        <v>0</v>
      </c>
      <c r="I43" s="26" t="str">
        <f>IF(OR(AND(3&lt;=H43,H43&lt;=12),H43=0),"OK","Errore")</f>
        <v>OK</v>
      </c>
      <c r="J43" s="125"/>
      <c r="K43" s="125"/>
      <c r="L43" s="125"/>
      <c r="M43" s="29"/>
      <c r="N43" s="29"/>
      <c r="O43" s="29"/>
      <c r="P43" s="29"/>
      <c r="Q43" s="29"/>
      <c r="R43" s="29"/>
      <c r="S43" s="29"/>
      <c r="T43" s="29"/>
      <c r="U43" s="29"/>
      <c r="V43" s="29"/>
      <c r="W43" s="29"/>
      <c r="X43" s="29"/>
      <c r="Y43" s="29"/>
      <c r="Z43" s="29"/>
      <c r="AA43" s="29"/>
    </row>
    <row r="44" spans="1:27" ht="13.5" customHeight="1" x14ac:dyDescent="0.35">
      <c r="A44" s="223"/>
      <c r="B44" s="232"/>
      <c r="C44" s="226"/>
      <c r="D44" s="227"/>
      <c r="E44" s="69"/>
      <c r="F44" s="69"/>
      <c r="G44" s="69"/>
      <c r="H44" s="69"/>
      <c r="I44" s="105" t="str">
        <f t="shared" si="0"/>
        <v>OK</v>
      </c>
      <c r="J44" s="125"/>
      <c r="K44" s="125"/>
      <c r="L44" s="125"/>
      <c r="M44" s="29"/>
      <c r="N44" s="29"/>
      <c r="O44" s="29"/>
      <c r="P44" s="29"/>
      <c r="Q44" s="29"/>
      <c r="R44" s="29"/>
      <c r="S44" s="29"/>
      <c r="T44" s="29"/>
      <c r="U44" s="29"/>
      <c r="V44" s="29"/>
      <c r="W44" s="29"/>
      <c r="X44" s="29"/>
      <c r="Y44" s="29"/>
      <c r="Z44" s="29"/>
      <c r="AA44" s="29"/>
    </row>
    <row r="45" spans="1:27" ht="13.5" customHeight="1" x14ac:dyDescent="0.35">
      <c r="A45" s="224"/>
      <c r="B45" s="232"/>
      <c r="C45" s="226"/>
      <c r="D45" s="227"/>
      <c r="E45" s="69"/>
      <c r="F45" s="69"/>
      <c r="G45" s="69"/>
      <c r="H45" s="69"/>
      <c r="I45" s="105" t="str">
        <f t="shared" si="0"/>
        <v>OK</v>
      </c>
      <c r="J45" s="125"/>
      <c r="K45" s="125"/>
      <c r="L45" s="125"/>
      <c r="M45" s="29"/>
      <c r="N45" s="29"/>
      <c r="O45" s="29"/>
      <c r="P45" s="29"/>
      <c r="Q45" s="29"/>
      <c r="R45" s="29"/>
      <c r="S45" s="29"/>
      <c r="T45" s="29"/>
      <c r="U45" s="29"/>
      <c r="V45" s="29"/>
      <c r="W45" s="29"/>
      <c r="X45" s="29"/>
      <c r="Y45" s="29"/>
      <c r="Z45" s="29"/>
      <c r="AA45" s="29"/>
    </row>
    <row r="46" spans="1:27" ht="13.5" customHeight="1" x14ac:dyDescent="0.35">
      <c r="A46" s="224"/>
      <c r="B46" s="232"/>
      <c r="C46" s="226"/>
      <c r="D46" s="227"/>
      <c r="E46" s="69"/>
      <c r="F46" s="69"/>
      <c r="G46" s="69"/>
      <c r="H46" s="69"/>
      <c r="I46" s="105" t="str">
        <f t="shared" si="0"/>
        <v>OK</v>
      </c>
      <c r="J46" s="125"/>
      <c r="K46" s="125"/>
      <c r="L46" s="125"/>
      <c r="M46" s="29"/>
      <c r="N46" s="29"/>
      <c r="O46" s="29"/>
      <c r="P46" s="29"/>
      <c r="Q46" s="29"/>
      <c r="R46" s="29"/>
      <c r="S46" s="29"/>
      <c r="T46" s="29"/>
      <c r="U46" s="29"/>
      <c r="V46" s="29"/>
      <c r="W46" s="29"/>
      <c r="X46" s="29"/>
      <c r="Y46" s="29"/>
      <c r="Z46" s="29"/>
      <c r="AA46" s="29"/>
    </row>
    <row r="47" spans="1:27" ht="13.5" customHeight="1" x14ac:dyDescent="0.35">
      <c r="A47" s="224"/>
      <c r="B47" s="232"/>
      <c r="C47" s="226"/>
      <c r="D47" s="227"/>
      <c r="E47" s="69"/>
      <c r="F47" s="69"/>
      <c r="G47" s="69"/>
      <c r="H47" s="69"/>
      <c r="I47" s="105" t="str">
        <f t="shared" si="0"/>
        <v>OK</v>
      </c>
      <c r="J47" s="125"/>
      <c r="K47" s="125"/>
      <c r="L47" s="125"/>
      <c r="M47" s="29"/>
      <c r="N47" s="29"/>
      <c r="O47" s="29"/>
      <c r="P47" s="29"/>
      <c r="Q47" s="29"/>
      <c r="R47" s="29"/>
      <c r="S47" s="29"/>
      <c r="T47" s="29"/>
      <c r="U47" s="29"/>
      <c r="V47" s="29"/>
      <c r="W47" s="29"/>
      <c r="X47" s="29"/>
      <c r="Y47" s="29"/>
      <c r="Z47" s="29"/>
      <c r="AA47" s="29"/>
    </row>
    <row r="48" spans="1:27" ht="13.5" customHeight="1" x14ac:dyDescent="0.35">
      <c r="A48" s="224"/>
      <c r="B48" s="232"/>
      <c r="C48" s="226"/>
      <c r="D48" s="227"/>
      <c r="E48" s="69"/>
      <c r="F48" s="69"/>
      <c r="G48" s="69"/>
      <c r="H48" s="69"/>
      <c r="I48" s="105" t="str">
        <f t="shared" si="0"/>
        <v>OK</v>
      </c>
      <c r="J48" s="125"/>
      <c r="K48" s="125"/>
      <c r="L48" s="125"/>
      <c r="M48" s="29"/>
      <c r="N48" s="29"/>
      <c r="O48" s="29"/>
      <c r="P48" s="29"/>
      <c r="Q48" s="29"/>
      <c r="R48" s="29"/>
      <c r="S48" s="29"/>
      <c r="T48" s="29"/>
      <c r="U48" s="29"/>
      <c r="V48" s="29"/>
      <c r="W48" s="29"/>
      <c r="X48" s="29"/>
      <c r="Y48" s="29"/>
      <c r="Z48" s="29"/>
      <c r="AA48" s="29"/>
    </row>
    <row r="49" spans="1:27" ht="13.5" customHeight="1" x14ac:dyDescent="0.35">
      <c r="A49" s="224"/>
      <c r="B49" s="232"/>
      <c r="C49" s="226"/>
      <c r="D49" s="227"/>
      <c r="E49" s="69"/>
      <c r="F49" s="69"/>
      <c r="G49" s="69"/>
      <c r="H49" s="69"/>
      <c r="I49" s="105" t="str">
        <f t="shared" si="0"/>
        <v>OK</v>
      </c>
      <c r="J49" s="125"/>
      <c r="K49" s="125"/>
      <c r="L49" s="125"/>
      <c r="M49" s="29"/>
      <c r="N49" s="29"/>
      <c r="O49" s="29"/>
      <c r="P49" s="29"/>
      <c r="Q49" s="29"/>
      <c r="R49" s="29"/>
      <c r="S49" s="29"/>
      <c r="T49" s="29"/>
      <c r="U49" s="29"/>
      <c r="V49" s="29"/>
      <c r="W49" s="29"/>
      <c r="X49" s="29"/>
      <c r="Y49" s="29"/>
      <c r="Z49" s="29"/>
      <c r="AA49" s="29"/>
    </row>
    <row r="50" spans="1:27" ht="13.5" customHeight="1" x14ac:dyDescent="0.35">
      <c r="A50" s="224"/>
      <c r="B50" s="232"/>
      <c r="C50" s="226"/>
      <c r="D50" s="227"/>
      <c r="E50" s="69"/>
      <c r="F50" s="69"/>
      <c r="G50" s="69"/>
      <c r="H50" s="69"/>
      <c r="I50" s="105" t="str">
        <f t="shared" si="0"/>
        <v>OK</v>
      </c>
      <c r="J50" s="125"/>
      <c r="K50" s="125"/>
      <c r="L50" s="125"/>
      <c r="M50" s="29"/>
      <c r="N50" s="29"/>
      <c r="O50" s="29"/>
      <c r="P50" s="29"/>
      <c r="Q50" s="29"/>
      <c r="R50" s="29"/>
      <c r="S50" s="29"/>
      <c r="T50" s="29"/>
      <c r="U50" s="29"/>
      <c r="V50" s="29"/>
      <c r="W50" s="29"/>
      <c r="X50" s="29"/>
      <c r="Y50" s="29"/>
      <c r="Z50" s="29"/>
      <c r="AA50" s="29"/>
    </row>
    <row r="51" spans="1:27" ht="13.5" customHeight="1" x14ac:dyDescent="0.35">
      <c r="A51" s="224"/>
      <c r="B51" s="232"/>
      <c r="C51" s="226"/>
      <c r="D51" s="227"/>
      <c r="E51" s="69"/>
      <c r="F51" s="69"/>
      <c r="G51" s="69"/>
      <c r="H51" s="69"/>
      <c r="I51" s="105" t="str">
        <f t="shared" si="0"/>
        <v>OK</v>
      </c>
      <c r="J51" s="125"/>
      <c r="K51" s="125"/>
      <c r="L51" s="125"/>
      <c r="M51" s="29"/>
      <c r="N51" s="29"/>
      <c r="O51" s="29"/>
      <c r="P51" s="29"/>
      <c r="Q51" s="29"/>
      <c r="R51" s="29"/>
      <c r="S51" s="29"/>
      <c r="T51" s="29"/>
      <c r="U51" s="29"/>
      <c r="V51" s="29"/>
      <c r="W51" s="29"/>
      <c r="X51" s="29"/>
      <c r="Y51" s="29"/>
      <c r="Z51" s="29"/>
      <c r="AA51" s="29"/>
    </row>
    <row r="52" spans="1:27" ht="13.5" customHeight="1" x14ac:dyDescent="0.35">
      <c r="A52" s="224"/>
      <c r="B52" s="232"/>
      <c r="C52" s="226"/>
      <c r="D52" s="227"/>
      <c r="E52" s="69"/>
      <c r="F52" s="69"/>
      <c r="G52" s="69"/>
      <c r="H52" s="69"/>
      <c r="I52" s="105" t="str">
        <f t="shared" si="0"/>
        <v>OK</v>
      </c>
      <c r="J52" s="125"/>
      <c r="K52" s="125"/>
      <c r="L52" s="125"/>
      <c r="M52" s="29"/>
      <c r="N52" s="29"/>
      <c r="O52" s="29"/>
      <c r="P52" s="29"/>
      <c r="Q52" s="29"/>
      <c r="R52" s="29"/>
      <c r="S52" s="29"/>
      <c r="T52" s="29"/>
      <c r="U52" s="29"/>
      <c r="V52" s="29"/>
      <c r="W52" s="29"/>
      <c r="X52" s="29"/>
      <c r="Y52" s="29"/>
      <c r="Z52" s="29"/>
      <c r="AA52" s="29"/>
    </row>
    <row r="53" spans="1:27" ht="13.5" customHeight="1" x14ac:dyDescent="0.35">
      <c r="A53" s="224"/>
      <c r="B53" s="232"/>
      <c r="C53" s="226"/>
      <c r="D53" s="227"/>
      <c r="E53" s="69"/>
      <c r="F53" s="69"/>
      <c r="G53" s="69"/>
      <c r="H53" s="69"/>
      <c r="I53" s="105" t="str">
        <f t="shared" si="0"/>
        <v>OK</v>
      </c>
      <c r="J53" s="125"/>
      <c r="K53" s="125"/>
      <c r="L53" s="125"/>
      <c r="M53" s="29"/>
      <c r="N53" s="29"/>
      <c r="O53" s="29"/>
      <c r="P53" s="29"/>
      <c r="Q53" s="29"/>
      <c r="R53" s="29"/>
      <c r="S53" s="29"/>
      <c r="T53" s="29"/>
      <c r="U53" s="29"/>
      <c r="V53" s="29"/>
      <c r="W53" s="29"/>
      <c r="X53" s="29"/>
      <c r="Y53" s="29"/>
      <c r="Z53" s="29"/>
      <c r="AA53" s="29"/>
    </row>
    <row r="54" spans="1:27" ht="13.5" customHeight="1" x14ac:dyDescent="0.35">
      <c r="A54" s="224"/>
      <c r="B54" s="232"/>
      <c r="C54" s="226"/>
      <c r="D54" s="227"/>
      <c r="E54" s="69"/>
      <c r="F54" s="69"/>
      <c r="G54" s="69"/>
      <c r="H54" s="69"/>
      <c r="I54" s="105" t="str">
        <f t="shared" si="0"/>
        <v>OK</v>
      </c>
      <c r="J54" s="125"/>
      <c r="K54" s="125"/>
      <c r="L54" s="125"/>
      <c r="M54" s="29"/>
      <c r="N54" s="29"/>
      <c r="O54" s="29"/>
      <c r="P54" s="29"/>
      <c r="Q54" s="29"/>
      <c r="R54" s="29"/>
      <c r="S54" s="29"/>
      <c r="T54" s="29"/>
      <c r="U54" s="29"/>
      <c r="V54" s="29"/>
      <c r="W54" s="29"/>
      <c r="X54" s="29"/>
      <c r="Y54" s="29"/>
      <c r="Z54" s="29"/>
      <c r="AA54" s="29"/>
    </row>
    <row r="55" spans="1:27" ht="13.5" customHeight="1" x14ac:dyDescent="0.35">
      <c r="A55" s="231"/>
      <c r="B55" s="232"/>
      <c r="C55" s="226"/>
      <c r="D55" s="227"/>
      <c r="E55" s="69"/>
      <c r="F55" s="69"/>
      <c r="G55" s="69"/>
      <c r="H55" s="69"/>
      <c r="I55" s="105" t="str">
        <f t="shared" si="0"/>
        <v>OK</v>
      </c>
      <c r="J55" s="125"/>
      <c r="K55" s="125"/>
      <c r="L55" s="125"/>
      <c r="M55" s="29"/>
      <c r="N55" s="29"/>
      <c r="O55" s="29"/>
      <c r="P55" s="29"/>
      <c r="Q55" s="29"/>
      <c r="R55" s="29"/>
      <c r="S55" s="29"/>
      <c r="T55" s="29"/>
      <c r="U55" s="29"/>
      <c r="V55" s="29"/>
      <c r="W55" s="29"/>
      <c r="X55" s="29"/>
      <c r="Y55" s="29"/>
      <c r="Z55" s="29"/>
      <c r="AA55" s="29"/>
    </row>
    <row r="56" spans="1:27" ht="15" customHeight="1" x14ac:dyDescent="0.35">
      <c r="A56" s="123" t="s">
        <v>52</v>
      </c>
      <c r="B56" s="208" t="s">
        <v>144</v>
      </c>
      <c r="C56" s="221"/>
      <c r="D56" s="222"/>
      <c r="E56" s="28"/>
      <c r="F56" s="122">
        <f t="shared" ref="F56:H56" si="4">SUM(F57:F68)</f>
        <v>0</v>
      </c>
      <c r="G56" s="122">
        <f t="shared" si="4"/>
        <v>0</v>
      </c>
      <c r="H56" s="122">
        <f t="shared" si="4"/>
        <v>0</v>
      </c>
      <c r="I56" s="26" t="str">
        <f>IF(OR(AND(3&lt;=H56,H56&lt;=12),H56=0),"OK","Errore")</f>
        <v>OK</v>
      </c>
      <c r="J56" s="125"/>
      <c r="K56" s="125"/>
      <c r="L56" s="125"/>
      <c r="M56" s="29"/>
      <c r="N56" s="29"/>
      <c r="O56" s="29"/>
      <c r="P56" s="29"/>
      <c r="Q56" s="29"/>
      <c r="R56" s="29"/>
      <c r="S56" s="29"/>
      <c r="T56" s="29"/>
      <c r="U56" s="29"/>
      <c r="V56" s="29"/>
      <c r="W56" s="29"/>
      <c r="X56" s="29"/>
      <c r="Y56" s="29"/>
      <c r="Z56" s="29"/>
      <c r="AA56" s="29"/>
    </row>
    <row r="57" spans="1:27" ht="13.5" customHeight="1" x14ac:dyDescent="0.35">
      <c r="A57" s="223"/>
      <c r="B57" s="232"/>
      <c r="C57" s="226"/>
      <c r="D57" s="227"/>
      <c r="E57" s="69"/>
      <c r="F57" s="69"/>
      <c r="G57" s="69"/>
      <c r="H57" s="69"/>
      <c r="I57" s="105" t="str">
        <f t="shared" si="0"/>
        <v>OK</v>
      </c>
      <c r="J57" s="125"/>
      <c r="K57" s="125"/>
      <c r="L57" s="125"/>
      <c r="M57" s="29"/>
      <c r="N57" s="29"/>
      <c r="O57" s="29"/>
      <c r="P57" s="29"/>
      <c r="Q57" s="29"/>
      <c r="R57" s="29"/>
      <c r="S57" s="29"/>
      <c r="T57" s="29"/>
      <c r="U57" s="29"/>
      <c r="V57" s="29"/>
      <c r="W57" s="29"/>
      <c r="X57" s="29"/>
      <c r="Y57" s="29"/>
      <c r="Z57" s="29"/>
      <c r="AA57" s="29"/>
    </row>
    <row r="58" spans="1:27" ht="13.5" customHeight="1" x14ac:dyDescent="0.35">
      <c r="A58" s="224"/>
      <c r="B58" s="232"/>
      <c r="C58" s="226"/>
      <c r="D58" s="227"/>
      <c r="E58" s="69"/>
      <c r="F58" s="69"/>
      <c r="G58" s="69"/>
      <c r="H58" s="69"/>
      <c r="I58" s="105" t="str">
        <f t="shared" si="0"/>
        <v>OK</v>
      </c>
      <c r="J58" s="125"/>
      <c r="K58" s="125"/>
      <c r="L58" s="125"/>
      <c r="M58" s="29"/>
      <c r="N58" s="29"/>
      <c r="O58" s="29"/>
      <c r="P58" s="29"/>
      <c r="Q58" s="29"/>
      <c r="R58" s="29"/>
      <c r="S58" s="29"/>
      <c r="T58" s="29"/>
      <c r="U58" s="29"/>
      <c r="V58" s="29"/>
      <c r="W58" s="29"/>
      <c r="X58" s="29"/>
      <c r="Y58" s="29"/>
      <c r="Z58" s="29"/>
      <c r="AA58" s="29"/>
    </row>
    <row r="59" spans="1:27" ht="13.5" customHeight="1" x14ac:dyDescent="0.35">
      <c r="A59" s="224"/>
      <c r="B59" s="232"/>
      <c r="C59" s="226"/>
      <c r="D59" s="227"/>
      <c r="E59" s="69"/>
      <c r="F59" s="69"/>
      <c r="G59" s="69"/>
      <c r="H59" s="69"/>
      <c r="I59" s="105" t="str">
        <f t="shared" si="0"/>
        <v>OK</v>
      </c>
      <c r="J59" s="125"/>
      <c r="K59" s="125"/>
      <c r="L59" s="125"/>
      <c r="M59" s="29"/>
      <c r="N59" s="29"/>
      <c r="O59" s="29"/>
      <c r="P59" s="29"/>
      <c r="Q59" s="29"/>
      <c r="R59" s="29"/>
      <c r="S59" s="29"/>
      <c r="T59" s="29"/>
      <c r="U59" s="29"/>
      <c r="V59" s="29"/>
      <c r="W59" s="29"/>
      <c r="X59" s="29"/>
      <c r="Y59" s="29"/>
      <c r="Z59" s="29"/>
      <c r="AA59" s="29"/>
    </row>
    <row r="60" spans="1:27" ht="13.5" customHeight="1" x14ac:dyDescent="0.35">
      <c r="A60" s="224"/>
      <c r="B60" s="232"/>
      <c r="C60" s="226"/>
      <c r="D60" s="227"/>
      <c r="E60" s="69"/>
      <c r="F60" s="69"/>
      <c r="G60" s="69"/>
      <c r="H60" s="69"/>
      <c r="I60" s="105" t="str">
        <f t="shared" si="0"/>
        <v>OK</v>
      </c>
      <c r="J60" s="125"/>
      <c r="K60" s="125"/>
      <c r="L60" s="125"/>
      <c r="M60" s="29"/>
      <c r="N60" s="29"/>
      <c r="O60" s="29"/>
      <c r="P60" s="29"/>
      <c r="Q60" s="29"/>
      <c r="R60" s="29"/>
      <c r="S60" s="29"/>
      <c r="T60" s="29"/>
      <c r="U60" s="29"/>
      <c r="V60" s="29"/>
      <c r="W60" s="29"/>
      <c r="X60" s="29"/>
      <c r="Y60" s="29"/>
      <c r="Z60" s="29"/>
      <c r="AA60" s="29"/>
    </row>
    <row r="61" spans="1:27" ht="13.5" customHeight="1" x14ac:dyDescent="0.35">
      <c r="A61" s="224"/>
      <c r="B61" s="232"/>
      <c r="C61" s="226"/>
      <c r="D61" s="227"/>
      <c r="E61" s="69"/>
      <c r="F61" s="69"/>
      <c r="G61" s="69"/>
      <c r="H61" s="69"/>
      <c r="I61" s="105" t="str">
        <f t="shared" si="0"/>
        <v>OK</v>
      </c>
      <c r="J61" s="125"/>
      <c r="K61" s="125"/>
      <c r="L61" s="125"/>
      <c r="M61" s="29"/>
      <c r="N61" s="29"/>
      <c r="O61" s="29"/>
      <c r="P61" s="29"/>
      <c r="Q61" s="29"/>
      <c r="R61" s="29"/>
      <c r="S61" s="29"/>
      <c r="T61" s="29"/>
      <c r="U61" s="29"/>
      <c r="V61" s="29"/>
      <c r="W61" s="29"/>
      <c r="X61" s="29"/>
      <c r="Y61" s="29"/>
      <c r="Z61" s="29"/>
      <c r="AA61" s="29"/>
    </row>
    <row r="62" spans="1:27" ht="13.5" customHeight="1" x14ac:dyDescent="0.35">
      <c r="A62" s="224"/>
      <c r="B62" s="232"/>
      <c r="C62" s="226"/>
      <c r="D62" s="227"/>
      <c r="E62" s="69"/>
      <c r="F62" s="69"/>
      <c r="G62" s="69"/>
      <c r="H62" s="69"/>
      <c r="I62" s="105" t="str">
        <f t="shared" si="0"/>
        <v>OK</v>
      </c>
      <c r="J62" s="125"/>
      <c r="K62" s="125"/>
      <c r="L62" s="125"/>
      <c r="M62" s="29"/>
      <c r="N62" s="29"/>
      <c r="O62" s="29"/>
      <c r="P62" s="29"/>
      <c r="Q62" s="29"/>
      <c r="R62" s="29"/>
      <c r="S62" s="29"/>
      <c r="T62" s="29"/>
      <c r="U62" s="29"/>
      <c r="V62" s="29"/>
      <c r="W62" s="29"/>
      <c r="X62" s="29"/>
      <c r="Y62" s="29"/>
      <c r="Z62" s="29"/>
      <c r="AA62" s="29"/>
    </row>
    <row r="63" spans="1:27" ht="13.5" customHeight="1" x14ac:dyDescent="0.35">
      <c r="A63" s="224"/>
      <c r="B63" s="232"/>
      <c r="C63" s="226"/>
      <c r="D63" s="227"/>
      <c r="E63" s="69"/>
      <c r="F63" s="69"/>
      <c r="G63" s="69"/>
      <c r="H63" s="69"/>
      <c r="I63" s="105" t="str">
        <f t="shared" si="0"/>
        <v>OK</v>
      </c>
      <c r="J63" s="125"/>
      <c r="K63" s="125"/>
      <c r="L63" s="125"/>
      <c r="M63" s="29"/>
      <c r="N63" s="29"/>
      <c r="O63" s="29"/>
      <c r="P63" s="29"/>
      <c r="Q63" s="29"/>
      <c r="R63" s="29"/>
      <c r="S63" s="29"/>
      <c r="T63" s="29"/>
      <c r="U63" s="29"/>
      <c r="V63" s="29"/>
      <c r="W63" s="29"/>
      <c r="X63" s="29"/>
      <c r="Y63" s="29"/>
      <c r="Z63" s="29"/>
      <c r="AA63" s="29"/>
    </row>
    <row r="64" spans="1:27" ht="13.5" customHeight="1" x14ac:dyDescent="0.35">
      <c r="A64" s="224"/>
      <c r="B64" s="232"/>
      <c r="C64" s="226"/>
      <c r="D64" s="227"/>
      <c r="E64" s="69"/>
      <c r="F64" s="69"/>
      <c r="G64" s="69"/>
      <c r="H64" s="69"/>
      <c r="I64" s="105" t="str">
        <f t="shared" si="0"/>
        <v>OK</v>
      </c>
      <c r="J64" s="125"/>
      <c r="K64" s="125"/>
      <c r="L64" s="125"/>
      <c r="M64" s="29"/>
      <c r="N64" s="29"/>
      <c r="O64" s="29"/>
      <c r="P64" s="29"/>
      <c r="Q64" s="29"/>
      <c r="R64" s="29"/>
      <c r="S64" s="29"/>
      <c r="T64" s="29"/>
      <c r="U64" s="29"/>
      <c r="V64" s="29"/>
      <c r="W64" s="29"/>
      <c r="X64" s="29"/>
      <c r="Y64" s="29"/>
      <c r="Z64" s="29"/>
      <c r="AA64" s="29"/>
    </row>
    <row r="65" spans="1:27" ht="13.5" customHeight="1" x14ac:dyDescent="0.35">
      <c r="A65" s="224"/>
      <c r="B65" s="232"/>
      <c r="C65" s="226"/>
      <c r="D65" s="227"/>
      <c r="E65" s="69"/>
      <c r="F65" s="69"/>
      <c r="G65" s="69"/>
      <c r="H65" s="69"/>
      <c r="I65" s="105" t="str">
        <f t="shared" si="0"/>
        <v>OK</v>
      </c>
      <c r="J65" s="125"/>
      <c r="K65" s="125"/>
      <c r="L65" s="125"/>
      <c r="M65" s="29"/>
      <c r="N65" s="29"/>
      <c r="O65" s="29"/>
      <c r="P65" s="29"/>
      <c r="Q65" s="29"/>
      <c r="R65" s="29"/>
      <c r="S65" s="29"/>
      <c r="T65" s="29"/>
      <c r="U65" s="29"/>
      <c r="V65" s="29"/>
      <c r="W65" s="29"/>
      <c r="X65" s="29"/>
      <c r="Y65" s="29"/>
      <c r="Z65" s="29"/>
      <c r="AA65" s="29"/>
    </row>
    <row r="66" spans="1:27" ht="13.5" customHeight="1" x14ac:dyDescent="0.35">
      <c r="A66" s="224"/>
      <c r="B66" s="232"/>
      <c r="C66" s="226"/>
      <c r="D66" s="227"/>
      <c r="E66" s="69"/>
      <c r="F66" s="69"/>
      <c r="G66" s="69"/>
      <c r="H66" s="69"/>
      <c r="I66" s="105" t="str">
        <f t="shared" si="0"/>
        <v>OK</v>
      </c>
      <c r="J66" s="125"/>
      <c r="K66" s="125"/>
      <c r="L66" s="125"/>
      <c r="M66" s="29"/>
      <c r="N66" s="29"/>
      <c r="O66" s="29"/>
      <c r="P66" s="29"/>
      <c r="Q66" s="29"/>
      <c r="R66" s="29"/>
      <c r="S66" s="29"/>
      <c r="T66" s="29"/>
      <c r="U66" s="29"/>
      <c r="V66" s="29"/>
      <c r="W66" s="29"/>
      <c r="X66" s="29"/>
      <c r="Y66" s="29"/>
      <c r="Z66" s="29"/>
      <c r="AA66" s="29"/>
    </row>
    <row r="67" spans="1:27" ht="13.5" customHeight="1" x14ac:dyDescent="0.35">
      <c r="A67" s="224"/>
      <c r="B67" s="232"/>
      <c r="C67" s="226"/>
      <c r="D67" s="227"/>
      <c r="E67" s="69"/>
      <c r="F67" s="69"/>
      <c r="G67" s="69"/>
      <c r="H67" s="69"/>
      <c r="I67" s="105" t="str">
        <f t="shared" si="0"/>
        <v>OK</v>
      </c>
      <c r="J67" s="125"/>
      <c r="K67" s="125"/>
      <c r="L67" s="125"/>
      <c r="M67" s="29"/>
      <c r="N67" s="29"/>
      <c r="O67" s="29"/>
      <c r="P67" s="29"/>
      <c r="Q67" s="29"/>
      <c r="R67" s="29"/>
      <c r="S67" s="29"/>
      <c r="T67" s="29"/>
      <c r="U67" s="29"/>
      <c r="V67" s="29"/>
      <c r="W67" s="29"/>
      <c r="X67" s="29"/>
      <c r="Y67" s="29"/>
      <c r="Z67" s="29"/>
      <c r="AA67" s="29"/>
    </row>
    <row r="68" spans="1:27" ht="13.5" customHeight="1" x14ac:dyDescent="0.35">
      <c r="A68" s="231"/>
      <c r="B68" s="232"/>
      <c r="C68" s="226"/>
      <c r="D68" s="227"/>
      <c r="E68" s="69"/>
      <c r="F68" s="69"/>
      <c r="G68" s="69"/>
      <c r="H68" s="69"/>
      <c r="I68" s="105" t="str">
        <f t="shared" si="0"/>
        <v>OK</v>
      </c>
      <c r="J68" s="125"/>
      <c r="K68" s="125"/>
      <c r="L68" s="125"/>
      <c r="M68" s="29"/>
      <c r="N68" s="29"/>
      <c r="O68" s="29"/>
      <c r="P68" s="29"/>
      <c r="Q68" s="29"/>
      <c r="R68" s="29"/>
      <c r="S68" s="29"/>
      <c r="T68" s="29"/>
      <c r="U68" s="29"/>
      <c r="V68" s="29"/>
      <c r="W68" s="29"/>
      <c r="X68" s="29"/>
      <c r="Y68" s="29"/>
      <c r="Z68" s="29"/>
      <c r="AA68" s="29"/>
    </row>
    <row r="69" spans="1:27" ht="15" customHeight="1" x14ac:dyDescent="0.35">
      <c r="A69" s="123" t="s">
        <v>52</v>
      </c>
      <c r="B69" s="208" t="s">
        <v>144</v>
      </c>
      <c r="C69" s="221"/>
      <c r="D69" s="222"/>
      <c r="E69" s="28"/>
      <c r="F69" s="122">
        <f t="shared" ref="F69:H69" si="5">SUM(F70:F81)</f>
        <v>0</v>
      </c>
      <c r="G69" s="122">
        <f t="shared" si="5"/>
        <v>0</v>
      </c>
      <c r="H69" s="122">
        <f t="shared" si="5"/>
        <v>0</v>
      </c>
      <c r="I69" s="26" t="str">
        <f>IF(OR(AND(3&lt;=H69,H69&lt;=12),H69=0),"OK","Errore")</f>
        <v>OK</v>
      </c>
      <c r="J69" s="125"/>
      <c r="K69" s="125"/>
      <c r="L69" s="125"/>
      <c r="M69" s="29"/>
      <c r="N69" s="29"/>
      <c r="O69" s="29"/>
      <c r="P69" s="29"/>
      <c r="Q69" s="29"/>
      <c r="R69" s="29"/>
      <c r="S69" s="29"/>
      <c r="T69" s="29"/>
      <c r="U69" s="29"/>
      <c r="V69" s="29"/>
      <c r="W69" s="29"/>
      <c r="X69" s="29"/>
      <c r="Y69" s="29"/>
      <c r="Z69" s="29"/>
      <c r="AA69" s="29"/>
    </row>
    <row r="70" spans="1:27" ht="13.5" customHeight="1" x14ac:dyDescent="0.35">
      <c r="A70" s="223"/>
      <c r="B70" s="232"/>
      <c r="C70" s="226"/>
      <c r="D70" s="227"/>
      <c r="E70" s="69"/>
      <c r="F70" s="69"/>
      <c r="G70" s="69"/>
      <c r="H70" s="69"/>
      <c r="I70" s="105" t="str">
        <f t="shared" si="0"/>
        <v>OK</v>
      </c>
      <c r="J70" s="125"/>
      <c r="K70" s="125"/>
      <c r="L70" s="125"/>
      <c r="M70" s="29"/>
      <c r="N70" s="29"/>
      <c r="O70" s="29"/>
      <c r="P70" s="29"/>
      <c r="Q70" s="29"/>
      <c r="R70" s="29"/>
      <c r="S70" s="29"/>
      <c r="T70" s="29"/>
      <c r="U70" s="29"/>
      <c r="V70" s="29"/>
      <c r="W70" s="29"/>
      <c r="X70" s="29"/>
      <c r="Y70" s="29"/>
      <c r="Z70" s="29"/>
      <c r="AA70" s="29"/>
    </row>
    <row r="71" spans="1:27" ht="13.5" customHeight="1" x14ac:dyDescent="0.35">
      <c r="A71" s="224"/>
      <c r="B71" s="232"/>
      <c r="C71" s="226"/>
      <c r="D71" s="227"/>
      <c r="E71" s="69"/>
      <c r="F71" s="69"/>
      <c r="G71" s="69"/>
      <c r="H71" s="69"/>
      <c r="I71" s="105" t="str">
        <f t="shared" si="0"/>
        <v>OK</v>
      </c>
      <c r="J71" s="125"/>
      <c r="K71" s="125"/>
      <c r="L71" s="125"/>
      <c r="M71" s="29"/>
      <c r="N71" s="29"/>
      <c r="O71" s="29"/>
      <c r="P71" s="29"/>
      <c r="Q71" s="29"/>
      <c r="R71" s="29"/>
      <c r="S71" s="29"/>
      <c r="T71" s="29"/>
      <c r="U71" s="29"/>
      <c r="V71" s="29"/>
      <c r="W71" s="29"/>
      <c r="X71" s="29"/>
      <c r="Y71" s="29"/>
      <c r="Z71" s="29"/>
      <c r="AA71" s="29"/>
    </row>
    <row r="72" spans="1:27" ht="13.5" customHeight="1" x14ac:dyDescent="0.35">
      <c r="A72" s="224"/>
      <c r="B72" s="232"/>
      <c r="C72" s="226"/>
      <c r="D72" s="227"/>
      <c r="E72" s="69"/>
      <c r="F72" s="69"/>
      <c r="G72" s="69"/>
      <c r="H72" s="69"/>
      <c r="I72" s="105" t="str">
        <f t="shared" ref="I72:I133" si="6">IF(OR((H72&lt;=12),H72=0),"OK","Errore")</f>
        <v>OK</v>
      </c>
      <c r="J72" s="125"/>
      <c r="K72" s="125"/>
      <c r="L72" s="125"/>
      <c r="M72" s="29"/>
      <c r="N72" s="29"/>
      <c r="O72" s="29"/>
      <c r="P72" s="29"/>
      <c r="Q72" s="29"/>
      <c r="R72" s="29"/>
      <c r="S72" s="29"/>
      <c r="T72" s="29"/>
      <c r="U72" s="29"/>
      <c r="V72" s="29"/>
      <c r="W72" s="29"/>
      <c r="X72" s="29"/>
      <c r="Y72" s="29"/>
      <c r="Z72" s="29"/>
      <c r="AA72" s="29"/>
    </row>
    <row r="73" spans="1:27" ht="13.5" customHeight="1" x14ac:dyDescent="0.35">
      <c r="A73" s="224"/>
      <c r="B73" s="232"/>
      <c r="C73" s="226"/>
      <c r="D73" s="227"/>
      <c r="E73" s="69"/>
      <c r="F73" s="69"/>
      <c r="G73" s="69"/>
      <c r="H73" s="69"/>
      <c r="I73" s="105" t="str">
        <f t="shared" si="6"/>
        <v>OK</v>
      </c>
      <c r="J73" s="125"/>
      <c r="K73" s="125"/>
      <c r="L73" s="125"/>
      <c r="M73" s="29"/>
      <c r="N73" s="29"/>
      <c r="O73" s="29"/>
      <c r="P73" s="29"/>
      <c r="Q73" s="29"/>
      <c r="R73" s="29"/>
      <c r="S73" s="29"/>
      <c r="T73" s="29"/>
      <c r="U73" s="29"/>
      <c r="V73" s="29"/>
      <c r="W73" s="29"/>
      <c r="X73" s="29"/>
      <c r="Y73" s="29"/>
      <c r="Z73" s="29"/>
      <c r="AA73" s="29"/>
    </row>
    <row r="74" spans="1:27" ht="13.5" customHeight="1" x14ac:dyDescent="0.35">
      <c r="A74" s="224"/>
      <c r="B74" s="232"/>
      <c r="C74" s="226"/>
      <c r="D74" s="227"/>
      <c r="E74" s="69"/>
      <c r="F74" s="69"/>
      <c r="G74" s="69"/>
      <c r="H74" s="69"/>
      <c r="I74" s="105" t="str">
        <f t="shared" si="6"/>
        <v>OK</v>
      </c>
      <c r="J74" s="125"/>
      <c r="K74" s="125"/>
      <c r="L74" s="125"/>
      <c r="M74" s="29"/>
      <c r="N74" s="29"/>
      <c r="O74" s="29"/>
      <c r="P74" s="29"/>
      <c r="Q74" s="29"/>
      <c r="R74" s="29"/>
      <c r="S74" s="29"/>
      <c r="T74" s="29"/>
      <c r="U74" s="29"/>
      <c r="V74" s="29"/>
      <c r="W74" s="29"/>
      <c r="X74" s="29"/>
      <c r="Y74" s="29"/>
      <c r="Z74" s="29"/>
      <c r="AA74" s="29"/>
    </row>
    <row r="75" spans="1:27" ht="13.5" customHeight="1" x14ac:dyDescent="0.35">
      <c r="A75" s="224"/>
      <c r="B75" s="232"/>
      <c r="C75" s="226"/>
      <c r="D75" s="227"/>
      <c r="E75" s="69"/>
      <c r="F75" s="69"/>
      <c r="G75" s="69"/>
      <c r="H75" s="69"/>
      <c r="I75" s="105" t="str">
        <f t="shared" si="6"/>
        <v>OK</v>
      </c>
      <c r="J75" s="125"/>
      <c r="K75" s="125"/>
      <c r="L75" s="125"/>
      <c r="M75" s="29"/>
      <c r="N75" s="29"/>
      <c r="O75" s="29"/>
      <c r="P75" s="29"/>
      <c r="Q75" s="29"/>
      <c r="R75" s="29"/>
      <c r="S75" s="29"/>
      <c r="T75" s="29"/>
      <c r="U75" s="29"/>
      <c r="V75" s="29"/>
      <c r="W75" s="29"/>
      <c r="X75" s="29"/>
      <c r="Y75" s="29"/>
      <c r="Z75" s="29"/>
      <c r="AA75" s="29"/>
    </row>
    <row r="76" spans="1:27" ht="13.5" customHeight="1" x14ac:dyDescent="0.35">
      <c r="A76" s="224"/>
      <c r="B76" s="232"/>
      <c r="C76" s="226"/>
      <c r="D76" s="227"/>
      <c r="E76" s="69"/>
      <c r="F76" s="69"/>
      <c r="G76" s="69"/>
      <c r="H76" s="69"/>
      <c r="I76" s="105" t="str">
        <f t="shared" si="6"/>
        <v>OK</v>
      </c>
      <c r="J76" s="125"/>
      <c r="K76" s="125"/>
      <c r="L76" s="125"/>
      <c r="M76" s="29"/>
      <c r="N76" s="29"/>
      <c r="O76" s="29"/>
      <c r="P76" s="29"/>
      <c r="Q76" s="29"/>
      <c r="R76" s="29"/>
      <c r="S76" s="29"/>
      <c r="T76" s="29"/>
      <c r="U76" s="29"/>
      <c r="V76" s="29"/>
      <c r="W76" s="29"/>
      <c r="X76" s="29"/>
      <c r="Y76" s="29"/>
      <c r="Z76" s="29"/>
      <c r="AA76" s="29"/>
    </row>
    <row r="77" spans="1:27" ht="13.5" customHeight="1" x14ac:dyDescent="0.35">
      <c r="A77" s="224"/>
      <c r="B77" s="232"/>
      <c r="C77" s="226"/>
      <c r="D77" s="227"/>
      <c r="E77" s="69"/>
      <c r="F77" s="69"/>
      <c r="G77" s="69"/>
      <c r="H77" s="69"/>
      <c r="I77" s="105" t="str">
        <f t="shared" si="6"/>
        <v>OK</v>
      </c>
      <c r="J77" s="125"/>
      <c r="K77" s="125"/>
      <c r="L77" s="125"/>
      <c r="M77" s="29"/>
      <c r="N77" s="29"/>
      <c r="O77" s="29"/>
      <c r="P77" s="29"/>
      <c r="Q77" s="29"/>
      <c r="R77" s="29"/>
      <c r="S77" s="29"/>
      <c r="T77" s="29"/>
      <c r="U77" s="29"/>
      <c r="V77" s="29"/>
      <c r="W77" s="29"/>
      <c r="X77" s="29"/>
      <c r="Y77" s="29"/>
      <c r="Z77" s="29"/>
      <c r="AA77" s="29"/>
    </row>
    <row r="78" spans="1:27" ht="13.5" customHeight="1" x14ac:dyDescent="0.35">
      <c r="A78" s="224"/>
      <c r="B78" s="232"/>
      <c r="C78" s="226"/>
      <c r="D78" s="227"/>
      <c r="E78" s="69"/>
      <c r="F78" s="69"/>
      <c r="G78" s="69"/>
      <c r="H78" s="69"/>
      <c r="I78" s="105" t="str">
        <f t="shared" si="6"/>
        <v>OK</v>
      </c>
      <c r="J78" s="125"/>
      <c r="K78" s="125"/>
      <c r="L78" s="125"/>
      <c r="M78" s="29"/>
      <c r="N78" s="29"/>
      <c r="O78" s="29"/>
      <c r="P78" s="29"/>
      <c r="Q78" s="29"/>
      <c r="R78" s="29"/>
      <c r="S78" s="29"/>
      <c r="T78" s="29"/>
      <c r="U78" s="29"/>
      <c r="V78" s="29"/>
      <c r="W78" s="29"/>
      <c r="X78" s="29"/>
      <c r="Y78" s="29"/>
      <c r="Z78" s="29"/>
      <c r="AA78" s="29"/>
    </row>
    <row r="79" spans="1:27" ht="13.5" customHeight="1" x14ac:dyDescent="0.35">
      <c r="A79" s="224"/>
      <c r="B79" s="232"/>
      <c r="C79" s="226"/>
      <c r="D79" s="227"/>
      <c r="E79" s="69"/>
      <c r="F79" s="69"/>
      <c r="G79" s="69"/>
      <c r="H79" s="69"/>
      <c r="I79" s="105" t="str">
        <f t="shared" si="6"/>
        <v>OK</v>
      </c>
      <c r="J79" s="125"/>
      <c r="K79" s="125"/>
      <c r="L79" s="125"/>
      <c r="M79" s="29"/>
      <c r="N79" s="29"/>
      <c r="O79" s="29"/>
      <c r="P79" s="29"/>
      <c r="Q79" s="29"/>
      <c r="R79" s="29"/>
      <c r="S79" s="29"/>
      <c r="T79" s="29"/>
      <c r="U79" s="29"/>
      <c r="V79" s="29"/>
      <c r="W79" s="29"/>
      <c r="X79" s="29"/>
      <c r="Y79" s="29"/>
      <c r="Z79" s="29"/>
      <c r="AA79" s="29"/>
    </row>
    <row r="80" spans="1:27" ht="13.5" customHeight="1" x14ac:dyDescent="0.35">
      <c r="A80" s="224"/>
      <c r="B80" s="232"/>
      <c r="C80" s="226"/>
      <c r="D80" s="227"/>
      <c r="E80" s="69"/>
      <c r="F80" s="69"/>
      <c r="G80" s="69"/>
      <c r="H80" s="69"/>
      <c r="I80" s="105" t="str">
        <f t="shared" si="6"/>
        <v>OK</v>
      </c>
      <c r="J80" s="125"/>
      <c r="K80" s="125"/>
      <c r="L80" s="125"/>
      <c r="M80" s="29"/>
      <c r="N80" s="29"/>
      <c r="O80" s="29"/>
      <c r="P80" s="29"/>
      <c r="Q80" s="29"/>
      <c r="R80" s="29"/>
      <c r="S80" s="29"/>
      <c r="T80" s="29"/>
      <c r="U80" s="29"/>
      <c r="V80" s="29"/>
      <c r="W80" s="29"/>
      <c r="X80" s="29"/>
      <c r="Y80" s="29"/>
      <c r="Z80" s="29"/>
      <c r="AA80" s="29"/>
    </row>
    <row r="81" spans="1:27" ht="13.5" customHeight="1" x14ac:dyDescent="0.35">
      <c r="A81" s="231"/>
      <c r="B81" s="232"/>
      <c r="C81" s="226"/>
      <c r="D81" s="227"/>
      <c r="E81" s="69"/>
      <c r="F81" s="69"/>
      <c r="G81" s="69"/>
      <c r="H81" s="69"/>
      <c r="I81" s="105" t="str">
        <f t="shared" si="6"/>
        <v>OK</v>
      </c>
      <c r="J81" s="125"/>
      <c r="K81" s="125"/>
      <c r="L81" s="125"/>
      <c r="M81" s="29"/>
      <c r="N81" s="29"/>
      <c r="O81" s="29"/>
      <c r="P81" s="29"/>
      <c r="Q81" s="29"/>
      <c r="R81" s="29"/>
      <c r="S81" s="29"/>
      <c r="T81" s="29"/>
      <c r="U81" s="29"/>
      <c r="V81" s="29"/>
      <c r="W81" s="29"/>
      <c r="X81" s="29"/>
      <c r="Y81" s="29"/>
      <c r="Z81" s="29"/>
      <c r="AA81" s="29"/>
    </row>
    <row r="82" spans="1:27" ht="15" customHeight="1" x14ac:dyDescent="0.35">
      <c r="A82" s="123" t="s">
        <v>52</v>
      </c>
      <c r="B82" s="208" t="s">
        <v>144</v>
      </c>
      <c r="C82" s="221"/>
      <c r="D82" s="222"/>
      <c r="E82" s="28"/>
      <c r="F82" s="122">
        <f t="shared" ref="F82:H82" si="7">SUM(F83:F94)</f>
        <v>0</v>
      </c>
      <c r="G82" s="122">
        <f t="shared" si="7"/>
        <v>0</v>
      </c>
      <c r="H82" s="122">
        <f t="shared" si="7"/>
        <v>0</v>
      </c>
      <c r="I82" s="26" t="str">
        <f>IF(OR(AND(3&lt;=H82,H82&lt;=12),H82=0),"OK","Errore")</f>
        <v>OK</v>
      </c>
      <c r="J82" s="125"/>
      <c r="K82" s="125"/>
      <c r="L82" s="125"/>
      <c r="M82" s="29"/>
      <c r="N82" s="29"/>
      <c r="O82" s="29"/>
      <c r="P82" s="29"/>
      <c r="Q82" s="29"/>
      <c r="R82" s="29"/>
      <c r="S82" s="29"/>
      <c r="T82" s="29"/>
      <c r="U82" s="29"/>
      <c r="V82" s="29"/>
      <c r="W82" s="29"/>
      <c r="X82" s="29"/>
      <c r="Y82" s="29"/>
      <c r="Z82" s="29"/>
      <c r="AA82" s="29"/>
    </row>
    <row r="83" spans="1:27" ht="13.5" customHeight="1" x14ac:dyDescent="0.35">
      <c r="A83" s="223"/>
      <c r="B83" s="232"/>
      <c r="C83" s="226"/>
      <c r="D83" s="227"/>
      <c r="E83" s="69"/>
      <c r="F83" s="69"/>
      <c r="G83" s="69"/>
      <c r="H83" s="69"/>
      <c r="I83" s="105" t="str">
        <f t="shared" si="6"/>
        <v>OK</v>
      </c>
      <c r="J83" s="125"/>
      <c r="K83" s="125"/>
      <c r="L83" s="125"/>
      <c r="M83" s="29"/>
      <c r="N83" s="29"/>
      <c r="O83" s="29"/>
      <c r="P83" s="29"/>
      <c r="Q83" s="29"/>
      <c r="R83" s="29"/>
      <c r="S83" s="29"/>
      <c r="T83" s="29"/>
      <c r="U83" s="29"/>
      <c r="V83" s="29"/>
      <c r="W83" s="29"/>
      <c r="X83" s="29"/>
      <c r="Y83" s="29"/>
      <c r="Z83" s="29"/>
      <c r="AA83" s="29"/>
    </row>
    <row r="84" spans="1:27" ht="13.5" customHeight="1" x14ac:dyDescent="0.35">
      <c r="A84" s="224"/>
      <c r="B84" s="232"/>
      <c r="C84" s="226"/>
      <c r="D84" s="227"/>
      <c r="E84" s="69"/>
      <c r="F84" s="69"/>
      <c r="G84" s="69"/>
      <c r="H84" s="69"/>
      <c r="I84" s="105" t="str">
        <f t="shared" si="6"/>
        <v>OK</v>
      </c>
      <c r="J84" s="125"/>
      <c r="K84" s="125"/>
      <c r="L84" s="125"/>
      <c r="M84" s="29"/>
      <c r="N84" s="29"/>
      <c r="O84" s="29"/>
      <c r="P84" s="29"/>
      <c r="Q84" s="29"/>
      <c r="R84" s="29"/>
      <c r="S84" s="29"/>
      <c r="T84" s="29"/>
      <c r="U84" s="29"/>
      <c r="V84" s="29"/>
      <c r="W84" s="29"/>
      <c r="X84" s="29"/>
      <c r="Y84" s="29"/>
      <c r="Z84" s="29"/>
      <c r="AA84" s="29"/>
    </row>
    <row r="85" spans="1:27" ht="13.5" customHeight="1" x14ac:dyDescent="0.35">
      <c r="A85" s="224"/>
      <c r="B85" s="232"/>
      <c r="C85" s="226"/>
      <c r="D85" s="227"/>
      <c r="E85" s="69"/>
      <c r="F85" s="69"/>
      <c r="G85" s="69"/>
      <c r="H85" s="69"/>
      <c r="I85" s="105" t="str">
        <f t="shared" si="6"/>
        <v>OK</v>
      </c>
      <c r="J85" s="125"/>
      <c r="K85" s="125"/>
      <c r="L85" s="125"/>
      <c r="M85" s="29"/>
      <c r="N85" s="29"/>
      <c r="O85" s="29"/>
      <c r="P85" s="29"/>
      <c r="Q85" s="29"/>
      <c r="R85" s="29"/>
      <c r="S85" s="29"/>
      <c r="T85" s="29"/>
      <c r="U85" s="29"/>
      <c r="V85" s="29"/>
      <c r="W85" s="29"/>
      <c r="X85" s="29"/>
      <c r="Y85" s="29"/>
      <c r="Z85" s="29"/>
      <c r="AA85" s="29"/>
    </row>
    <row r="86" spans="1:27" ht="13.5" customHeight="1" x14ac:dyDescent="0.35">
      <c r="A86" s="224"/>
      <c r="B86" s="232"/>
      <c r="C86" s="226"/>
      <c r="D86" s="227"/>
      <c r="E86" s="69"/>
      <c r="F86" s="69"/>
      <c r="G86" s="69"/>
      <c r="H86" s="69"/>
      <c r="I86" s="105" t="str">
        <f t="shared" si="6"/>
        <v>OK</v>
      </c>
      <c r="J86" s="125"/>
      <c r="K86" s="125"/>
      <c r="L86" s="125"/>
      <c r="M86" s="29"/>
      <c r="N86" s="29"/>
      <c r="O86" s="29"/>
      <c r="P86" s="29"/>
      <c r="Q86" s="29"/>
      <c r="R86" s="29"/>
      <c r="S86" s="29"/>
      <c r="T86" s="29"/>
      <c r="U86" s="29"/>
      <c r="V86" s="29"/>
      <c r="W86" s="29"/>
      <c r="X86" s="29"/>
      <c r="Y86" s="29"/>
      <c r="Z86" s="29"/>
      <c r="AA86" s="29"/>
    </row>
    <row r="87" spans="1:27" ht="13.5" customHeight="1" x14ac:dyDescent="0.35">
      <c r="A87" s="224"/>
      <c r="B87" s="232"/>
      <c r="C87" s="226"/>
      <c r="D87" s="227"/>
      <c r="E87" s="69"/>
      <c r="F87" s="69"/>
      <c r="G87" s="69"/>
      <c r="H87" s="69"/>
      <c r="I87" s="105" t="str">
        <f t="shared" si="6"/>
        <v>OK</v>
      </c>
      <c r="J87" s="125"/>
      <c r="K87" s="125"/>
      <c r="L87" s="125"/>
      <c r="M87" s="29"/>
      <c r="N87" s="29"/>
      <c r="O87" s="29"/>
      <c r="P87" s="29"/>
      <c r="Q87" s="29"/>
      <c r="R87" s="29"/>
      <c r="S87" s="29"/>
      <c r="T87" s="29"/>
      <c r="U87" s="29"/>
      <c r="V87" s="29"/>
      <c r="W87" s="29"/>
      <c r="X87" s="29"/>
      <c r="Y87" s="29"/>
      <c r="Z87" s="29"/>
      <c r="AA87" s="29"/>
    </row>
    <row r="88" spans="1:27" ht="13.5" customHeight="1" x14ac:dyDescent="0.35">
      <c r="A88" s="224"/>
      <c r="B88" s="232"/>
      <c r="C88" s="226"/>
      <c r="D88" s="227"/>
      <c r="E88" s="69"/>
      <c r="F88" s="69"/>
      <c r="G88" s="69"/>
      <c r="H88" s="69"/>
      <c r="I88" s="105" t="str">
        <f t="shared" si="6"/>
        <v>OK</v>
      </c>
      <c r="J88" s="125"/>
      <c r="K88" s="125"/>
      <c r="L88" s="125"/>
      <c r="M88" s="29"/>
      <c r="N88" s="29"/>
      <c r="O88" s="29"/>
      <c r="P88" s="29"/>
      <c r="Q88" s="29"/>
      <c r="R88" s="29"/>
      <c r="S88" s="29"/>
      <c r="T88" s="29"/>
      <c r="U88" s="29"/>
      <c r="V88" s="29"/>
      <c r="W88" s="29"/>
      <c r="X88" s="29"/>
      <c r="Y88" s="29"/>
      <c r="Z88" s="29"/>
      <c r="AA88" s="29"/>
    </row>
    <row r="89" spans="1:27" ht="13.5" customHeight="1" x14ac:dyDescent="0.35">
      <c r="A89" s="224"/>
      <c r="B89" s="232"/>
      <c r="C89" s="226"/>
      <c r="D89" s="227"/>
      <c r="E89" s="69"/>
      <c r="F89" s="69"/>
      <c r="G89" s="69"/>
      <c r="H89" s="69"/>
      <c r="I89" s="105" t="str">
        <f t="shared" si="6"/>
        <v>OK</v>
      </c>
      <c r="J89" s="125"/>
      <c r="K89" s="125"/>
      <c r="L89" s="125"/>
      <c r="M89" s="29"/>
      <c r="N89" s="29"/>
      <c r="O89" s="29"/>
      <c r="P89" s="29"/>
      <c r="Q89" s="29"/>
      <c r="R89" s="29"/>
      <c r="S89" s="29"/>
      <c r="T89" s="29"/>
      <c r="U89" s="29"/>
      <c r="V89" s="29"/>
      <c r="W89" s="29"/>
      <c r="X89" s="29"/>
      <c r="Y89" s="29"/>
      <c r="Z89" s="29"/>
      <c r="AA89" s="29"/>
    </row>
    <row r="90" spans="1:27" ht="13.5" customHeight="1" x14ac:dyDescent="0.35">
      <c r="A90" s="224"/>
      <c r="B90" s="232"/>
      <c r="C90" s="226"/>
      <c r="D90" s="227"/>
      <c r="E90" s="69"/>
      <c r="F90" s="69"/>
      <c r="G90" s="69"/>
      <c r="H90" s="69"/>
      <c r="I90" s="105" t="str">
        <f t="shared" si="6"/>
        <v>OK</v>
      </c>
      <c r="J90" s="125"/>
      <c r="K90" s="125"/>
      <c r="L90" s="125"/>
      <c r="M90" s="29"/>
      <c r="N90" s="29"/>
      <c r="O90" s="29"/>
      <c r="P90" s="29"/>
      <c r="Q90" s="29"/>
      <c r="R90" s="29"/>
      <c r="S90" s="29"/>
      <c r="T90" s="29"/>
      <c r="U90" s="29"/>
      <c r="V90" s="29"/>
      <c r="W90" s="29"/>
      <c r="X90" s="29"/>
      <c r="Y90" s="29"/>
      <c r="Z90" s="29"/>
      <c r="AA90" s="29"/>
    </row>
    <row r="91" spans="1:27" ht="13.5" customHeight="1" x14ac:dyDescent="0.35">
      <c r="A91" s="224"/>
      <c r="B91" s="232"/>
      <c r="C91" s="226"/>
      <c r="D91" s="227"/>
      <c r="E91" s="69"/>
      <c r="F91" s="69"/>
      <c r="G91" s="69"/>
      <c r="H91" s="69"/>
      <c r="I91" s="105" t="str">
        <f t="shared" si="6"/>
        <v>OK</v>
      </c>
      <c r="J91" s="125"/>
      <c r="K91" s="125"/>
      <c r="L91" s="125"/>
      <c r="M91" s="29"/>
      <c r="N91" s="29"/>
      <c r="O91" s="29"/>
      <c r="P91" s="29"/>
      <c r="Q91" s="29"/>
      <c r="R91" s="29"/>
      <c r="S91" s="29"/>
      <c r="T91" s="29"/>
      <c r="U91" s="29"/>
      <c r="V91" s="29"/>
      <c r="W91" s="29"/>
      <c r="X91" s="29"/>
      <c r="Y91" s="29"/>
      <c r="Z91" s="29"/>
      <c r="AA91" s="29"/>
    </row>
    <row r="92" spans="1:27" ht="13.5" customHeight="1" x14ac:dyDescent="0.35">
      <c r="A92" s="224"/>
      <c r="B92" s="232"/>
      <c r="C92" s="226"/>
      <c r="D92" s="227"/>
      <c r="E92" s="69"/>
      <c r="F92" s="69"/>
      <c r="G92" s="69"/>
      <c r="H92" s="69"/>
      <c r="I92" s="105" t="str">
        <f t="shared" si="6"/>
        <v>OK</v>
      </c>
      <c r="J92" s="125"/>
      <c r="K92" s="125"/>
      <c r="L92" s="125"/>
      <c r="M92" s="29"/>
      <c r="N92" s="29"/>
      <c r="O92" s="29"/>
      <c r="P92" s="29"/>
      <c r="Q92" s="29"/>
      <c r="R92" s="29"/>
      <c r="S92" s="29"/>
      <c r="T92" s="29"/>
      <c r="U92" s="29"/>
      <c r="V92" s="29"/>
      <c r="W92" s="29"/>
      <c r="X92" s="29"/>
      <c r="Y92" s="29"/>
      <c r="Z92" s="29"/>
      <c r="AA92" s="29"/>
    </row>
    <row r="93" spans="1:27" ht="13.5" customHeight="1" x14ac:dyDescent="0.35">
      <c r="A93" s="224"/>
      <c r="B93" s="232"/>
      <c r="C93" s="226"/>
      <c r="D93" s="227"/>
      <c r="E93" s="69"/>
      <c r="F93" s="69"/>
      <c r="G93" s="69"/>
      <c r="H93" s="69"/>
      <c r="I93" s="105" t="str">
        <f t="shared" si="6"/>
        <v>OK</v>
      </c>
      <c r="J93" s="125"/>
      <c r="K93" s="125"/>
      <c r="L93" s="125"/>
      <c r="M93" s="29"/>
      <c r="N93" s="29"/>
      <c r="O93" s="29"/>
      <c r="P93" s="29"/>
      <c r="Q93" s="29"/>
      <c r="R93" s="29"/>
      <c r="S93" s="29"/>
      <c r="T93" s="29"/>
      <c r="U93" s="29"/>
      <c r="V93" s="29"/>
      <c r="W93" s="29"/>
      <c r="X93" s="29"/>
      <c r="Y93" s="29"/>
      <c r="Z93" s="29"/>
      <c r="AA93" s="29"/>
    </row>
    <row r="94" spans="1:27" ht="13.5" customHeight="1" x14ac:dyDescent="0.35">
      <c r="A94" s="231"/>
      <c r="B94" s="232"/>
      <c r="C94" s="226"/>
      <c r="D94" s="227"/>
      <c r="E94" s="69"/>
      <c r="F94" s="69"/>
      <c r="G94" s="69"/>
      <c r="H94" s="69"/>
      <c r="I94" s="105" t="str">
        <f t="shared" si="6"/>
        <v>OK</v>
      </c>
      <c r="J94" s="125"/>
      <c r="K94" s="125"/>
      <c r="L94" s="125"/>
      <c r="M94" s="29"/>
      <c r="N94" s="29"/>
      <c r="O94" s="29"/>
      <c r="P94" s="29"/>
      <c r="Q94" s="29"/>
      <c r="R94" s="29"/>
      <c r="S94" s="29"/>
      <c r="T94" s="29"/>
      <c r="U94" s="29"/>
      <c r="V94" s="29"/>
      <c r="W94" s="29"/>
      <c r="X94" s="29"/>
      <c r="Y94" s="29"/>
      <c r="Z94" s="29"/>
      <c r="AA94" s="29"/>
    </row>
    <row r="95" spans="1:27" ht="15" customHeight="1" x14ac:dyDescent="0.35">
      <c r="A95" s="123" t="s">
        <v>52</v>
      </c>
      <c r="B95" s="208" t="s">
        <v>144</v>
      </c>
      <c r="C95" s="221"/>
      <c r="D95" s="222"/>
      <c r="E95" s="25"/>
      <c r="F95" s="122">
        <f t="shared" ref="F95:H95" si="8">SUM(F96:F107)</f>
        <v>0</v>
      </c>
      <c r="G95" s="122">
        <f t="shared" si="8"/>
        <v>0</v>
      </c>
      <c r="H95" s="122">
        <f t="shared" si="8"/>
        <v>0</v>
      </c>
      <c r="I95" s="26" t="str">
        <f>IF(OR(AND(3&lt;=H95,H95&lt;=12),H95=0),"OK","Errore")</f>
        <v>OK</v>
      </c>
      <c r="J95" s="125"/>
      <c r="K95" s="125"/>
      <c r="L95" s="125"/>
      <c r="M95" s="29"/>
      <c r="N95" s="29"/>
      <c r="O95" s="29"/>
      <c r="P95" s="29"/>
      <c r="Q95" s="29"/>
      <c r="R95" s="29"/>
      <c r="S95" s="29"/>
      <c r="T95" s="29"/>
      <c r="U95" s="29"/>
      <c r="V95" s="29"/>
      <c r="W95" s="29"/>
      <c r="X95" s="29"/>
      <c r="Y95" s="29"/>
      <c r="Z95" s="29"/>
      <c r="AA95" s="29"/>
    </row>
    <row r="96" spans="1:27" ht="13.5" customHeight="1" x14ac:dyDescent="0.35">
      <c r="A96" s="223"/>
      <c r="B96" s="232"/>
      <c r="C96" s="226"/>
      <c r="D96" s="227"/>
      <c r="E96" s="69"/>
      <c r="F96" s="69"/>
      <c r="G96" s="69"/>
      <c r="H96" s="69"/>
      <c r="I96" s="105" t="str">
        <f t="shared" si="6"/>
        <v>OK</v>
      </c>
      <c r="J96" s="125"/>
      <c r="K96" s="125"/>
      <c r="L96" s="125"/>
      <c r="M96" s="29"/>
      <c r="N96" s="29"/>
      <c r="O96" s="29"/>
      <c r="P96" s="29"/>
      <c r="Q96" s="29"/>
      <c r="R96" s="29"/>
      <c r="S96" s="29"/>
      <c r="T96" s="29"/>
      <c r="U96" s="29"/>
      <c r="V96" s="29"/>
      <c r="W96" s="29"/>
      <c r="X96" s="29"/>
      <c r="Y96" s="29"/>
      <c r="Z96" s="29"/>
      <c r="AA96" s="29"/>
    </row>
    <row r="97" spans="1:27" ht="13.5" customHeight="1" x14ac:dyDescent="0.35">
      <c r="A97" s="224"/>
      <c r="B97" s="232"/>
      <c r="C97" s="226"/>
      <c r="D97" s="227"/>
      <c r="E97" s="69"/>
      <c r="F97" s="69"/>
      <c r="G97" s="69"/>
      <c r="H97" s="69"/>
      <c r="I97" s="105" t="str">
        <f t="shared" si="6"/>
        <v>OK</v>
      </c>
      <c r="J97" s="125"/>
      <c r="K97" s="125"/>
      <c r="L97" s="125"/>
      <c r="M97" s="29"/>
      <c r="N97" s="29"/>
      <c r="O97" s="29"/>
      <c r="P97" s="29"/>
      <c r="Q97" s="29"/>
      <c r="R97" s="29"/>
      <c r="S97" s="29"/>
      <c r="T97" s="29"/>
      <c r="U97" s="29"/>
      <c r="V97" s="29"/>
      <c r="W97" s="29"/>
      <c r="X97" s="29"/>
      <c r="Y97" s="29"/>
      <c r="Z97" s="29"/>
      <c r="AA97" s="29"/>
    </row>
    <row r="98" spans="1:27" ht="13.5" customHeight="1" x14ac:dyDescent="0.35">
      <c r="A98" s="224"/>
      <c r="B98" s="232"/>
      <c r="C98" s="226"/>
      <c r="D98" s="227"/>
      <c r="E98" s="69"/>
      <c r="F98" s="69"/>
      <c r="G98" s="69"/>
      <c r="H98" s="69"/>
      <c r="I98" s="105" t="str">
        <f t="shared" si="6"/>
        <v>OK</v>
      </c>
      <c r="J98" s="125"/>
      <c r="K98" s="125"/>
      <c r="L98" s="125"/>
      <c r="M98" s="29"/>
      <c r="N98" s="29"/>
      <c r="O98" s="29"/>
      <c r="P98" s="29"/>
      <c r="Q98" s="29"/>
      <c r="R98" s="29"/>
      <c r="S98" s="29"/>
      <c r="T98" s="29"/>
      <c r="U98" s="29"/>
      <c r="V98" s="29"/>
      <c r="W98" s="29"/>
      <c r="X98" s="29"/>
      <c r="Y98" s="29"/>
      <c r="Z98" s="29"/>
      <c r="AA98" s="29"/>
    </row>
    <row r="99" spans="1:27" ht="13.5" customHeight="1" x14ac:dyDescent="0.35">
      <c r="A99" s="224"/>
      <c r="B99" s="232"/>
      <c r="C99" s="226"/>
      <c r="D99" s="227"/>
      <c r="E99" s="69"/>
      <c r="F99" s="69"/>
      <c r="G99" s="69"/>
      <c r="H99" s="69"/>
      <c r="I99" s="105" t="str">
        <f t="shared" si="6"/>
        <v>OK</v>
      </c>
      <c r="J99" s="125"/>
      <c r="K99" s="125"/>
      <c r="L99" s="125"/>
      <c r="M99" s="29"/>
      <c r="N99" s="29"/>
      <c r="O99" s="29"/>
      <c r="P99" s="29"/>
      <c r="Q99" s="29"/>
      <c r="R99" s="29"/>
      <c r="S99" s="29"/>
      <c r="T99" s="29"/>
      <c r="U99" s="29"/>
      <c r="V99" s="29"/>
      <c r="W99" s="29"/>
      <c r="X99" s="29"/>
      <c r="Y99" s="29"/>
      <c r="Z99" s="29"/>
      <c r="AA99" s="29"/>
    </row>
    <row r="100" spans="1:27" ht="13.5" customHeight="1" x14ac:dyDescent="0.35">
      <c r="A100" s="224"/>
      <c r="B100" s="232"/>
      <c r="C100" s="226"/>
      <c r="D100" s="227"/>
      <c r="E100" s="69"/>
      <c r="F100" s="69"/>
      <c r="G100" s="69"/>
      <c r="H100" s="69"/>
      <c r="I100" s="105" t="str">
        <f t="shared" si="6"/>
        <v>OK</v>
      </c>
      <c r="J100" s="125"/>
      <c r="K100" s="125"/>
      <c r="L100" s="125"/>
      <c r="M100" s="29"/>
      <c r="N100" s="29"/>
      <c r="O100" s="29"/>
      <c r="P100" s="29"/>
      <c r="Q100" s="29"/>
      <c r="R100" s="29"/>
      <c r="S100" s="29"/>
      <c r="T100" s="29"/>
      <c r="U100" s="29"/>
      <c r="V100" s="29"/>
      <c r="W100" s="29"/>
      <c r="X100" s="29"/>
      <c r="Y100" s="29"/>
      <c r="Z100" s="29"/>
      <c r="AA100" s="29"/>
    </row>
    <row r="101" spans="1:27" ht="13.5" customHeight="1" x14ac:dyDescent="0.35">
      <c r="A101" s="224"/>
      <c r="B101" s="232"/>
      <c r="C101" s="226"/>
      <c r="D101" s="227"/>
      <c r="E101" s="69"/>
      <c r="F101" s="69"/>
      <c r="G101" s="69"/>
      <c r="H101" s="69"/>
      <c r="I101" s="105" t="str">
        <f t="shared" si="6"/>
        <v>OK</v>
      </c>
      <c r="J101" s="125"/>
      <c r="K101" s="125"/>
      <c r="L101" s="125"/>
      <c r="M101" s="29"/>
      <c r="N101" s="29"/>
      <c r="O101" s="29"/>
      <c r="P101" s="29"/>
      <c r="Q101" s="29"/>
      <c r="R101" s="29"/>
      <c r="S101" s="29"/>
      <c r="T101" s="29"/>
      <c r="U101" s="29"/>
      <c r="V101" s="29"/>
      <c r="W101" s="29"/>
      <c r="X101" s="29"/>
      <c r="Y101" s="29"/>
      <c r="Z101" s="29"/>
      <c r="AA101" s="29"/>
    </row>
    <row r="102" spans="1:27" ht="13.5" customHeight="1" x14ac:dyDescent="0.35">
      <c r="A102" s="224"/>
      <c r="B102" s="232"/>
      <c r="C102" s="226"/>
      <c r="D102" s="227"/>
      <c r="E102" s="69"/>
      <c r="F102" s="69"/>
      <c r="G102" s="69"/>
      <c r="H102" s="69"/>
      <c r="I102" s="105" t="str">
        <f t="shared" si="6"/>
        <v>OK</v>
      </c>
      <c r="J102" s="125"/>
      <c r="K102" s="125"/>
      <c r="L102" s="125"/>
      <c r="M102" s="29"/>
      <c r="N102" s="29"/>
      <c r="O102" s="29"/>
      <c r="P102" s="29"/>
      <c r="Q102" s="29"/>
      <c r="R102" s="29"/>
      <c r="S102" s="29"/>
      <c r="T102" s="29"/>
      <c r="U102" s="29"/>
      <c r="V102" s="29"/>
      <c r="W102" s="29"/>
      <c r="X102" s="29"/>
      <c r="Y102" s="29"/>
      <c r="Z102" s="29"/>
      <c r="AA102" s="29"/>
    </row>
    <row r="103" spans="1:27" ht="13.5" customHeight="1" x14ac:dyDescent="0.35">
      <c r="A103" s="224"/>
      <c r="B103" s="233"/>
      <c r="C103" s="226"/>
      <c r="D103" s="227"/>
      <c r="E103" s="69"/>
      <c r="F103" s="69"/>
      <c r="G103" s="69"/>
      <c r="H103" s="69"/>
      <c r="I103" s="105" t="str">
        <f t="shared" si="6"/>
        <v>OK</v>
      </c>
      <c r="J103" s="125"/>
      <c r="K103" s="125"/>
      <c r="L103" s="125"/>
      <c r="M103" s="29"/>
      <c r="N103" s="29"/>
      <c r="O103" s="29"/>
      <c r="P103" s="29"/>
      <c r="Q103" s="29"/>
      <c r="R103" s="29"/>
      <c r="S103" s="29"/>
      <c r="T103" s="29"/>
      <c r="U103" s="29"/>
      <c r="V103" s="29"/>
      <c r="W103" s="29"/>
      <c r="X103" s="29"/>
      <c r="Y103" s="29"/>
      <c r="Z103" s="29"/>
      <c r="AA103" s="29"/>
    </row>
    <row r="104" spans="1:27" ht="13.5" customHeight="1" x14ac:dyDescent="0.35">
      <c r="A104" s="224"/>
      <c r="B104" s="232"/>
      <c r="C104" s="226"/>
      <c r="D104" s="227"/>
      <c r="E104" s="69"/>
      <c r="F104" s="69"/>
      <c r="G104" s="69"/>
      <c r="H104" s="69"/>
      <c r="I104" s="105" t="str">
        <f t="shared" si="6"/>
        <v>OK</v>
      </c>
      <c r="J104" s="125"/>
      <c r="K104" s="125"/>
      <c r="L104" s="125"/>
      <c r="M104" s="29"/>
      <c r="N104" s="29"/>
      <c r="O104" s="29"/>
      <c r="P104" s="29"/>
      <c r="Q104" s="29"/>
      <c r="R104" s="29"/>
      <c r="S104" s="29"/>
      <c r="T104" s="29"/>
      <c r="U104" s="29"/>
      <c r="V104" s="29"/>
      <c r="W104" s="29"/>
      <c r="X104" s="29"/>
      <c r="Y104" s="29"/>
      <c r="Z104" s="29"/>
      <c r="AA104" s="29"/>
    </row>
    <row r="105" spans="1:27" ht="13.5" customHeight="1" x14ac:dyDescent="0.35">
      <c r="A105" s="224"/>
      <c r="B105" s="232"/>
      <c r="C105" s="226"/>
      <c r="D105" s="227"/>
      <c r="E105" s="69"/>
      <c r="F105" s="69"/>
      <c r="G105" s="69"/>
      <c r="H105" s="69"/>
      <c r="I105" s="105" t="str">
        <f t="shared" si="6"/>
        <v>OK</v>
      </c>
      <c r="J105" s="125"/>
      <c r="K105" s="125"/>
      <c r="L105" s="125"/>
      <c r="M105" s="29"/>
      <c r="N105" s="29"/>
      <c r="O105" s="29"/>
      <c r="P105" s="29"/>
      <c r="Q105" s="29"/>
      <c r="R105" s="29"/>
      <c r="S105" s="29"/>
      <c r="T105" s="29"/>
      <c r="U105" s="29"/>
      <c r="V105" s="29"/>
      <c r="W105" s="29"/>
      <c r="X105" s="29"/>
      <c r="Y105" s="29"/>
      <c r="Z105" s="29"/>
      <c r="AA105" s="29"/>
    </row>
    <row r="106" spans="1:27" ht="13.5" customHeight="1" x14ac:dyDescent="0.35">
      <c r="A106" s="224"/>
      <c r="B106" s="232"/>
      <c r="C106" s="226"/>
      <c r="D106" s="227"/>
      <c r="E106" s="69"/>
      <c r="F106" s="69"/>
      <c r="G106" s="69"/>
      <c r="H106" s="69"/>
      <c r="I106" s="105" t="str">
        <f t="shared" si="6"/>
        <v>OK</v>
      </c>
      <c r="J106" s="125"/>
      <c r="K106" s="125"/>
      <c r="L106" s="125"/>
      <c r="M106" s="29"/>
      <c r="N106" s="29"/>
      <c r="O106" s="29"/>
      <c r="P106" s="29"/>
      <c r="Q106" s="29"/>
      <c r="R106" s="29"/>
      <c r="S106" s="29"/>
      <c r="T106" s="29"/>
      <c r="U106" s="29"/>
      <c r="V106" s="29"/>
      <c r="W106" s="29"/>
      <c r="X106" s="29"/>
      <c r="Y106" s="29"/>
      <c r="Z106" s="29"/>
      <c r="AA106" s="29"/>
    </row>
    <row r="107" spans="1:27" ht="13.5" customHeight="1" x14ac:dyDescent="0.35">
      <c r="A107" s="231"/>
      <c r="B107" s="232"/>
      <c r="C107" s="226"/>
      <c r="D107" s="227"/>
      <c r="E107" s="69"/>
      <c r="F107" s="69"/>
      <c r="G107" s="69"/>
      <c r="H107" s="69"/>
      <c r="I107" s="105" t="str">
        <f t="shared" si="6"/>
        <v>OK</v>
      </c>
      <c r="J107" s="125"/>
      <c r="K107" s="125"/>
      <c r="L107" s="125"/>
      <c r="M107" s="29"/>
      <c r="N107" s="29"/>
      <c r="O107" s="29"/>
      <c r="P107" s="29"/>
      <c r="Q107" s="29"/>
      <c r="R107" s="29"/>
      <c r="S107" s="29"/>
      <c r="T107" s="29"/>
      <c r="U107" s="29"/>
      <c r="V107" s="29"/>
      <c r="W107" s="29"/>
      <c r="X107" s="29"/>
      <c r="Y107" s="29"/>
      <c r="Z107" s="29"/>
      <c r="AA107" s="29"/>
    </row>
    <row r="108" spans="1:27" ht="15" customHeight="1" x14ac:dyDescent="0.35">
      <c r="A108" s="123" t="s">
        <v>52</v>
      </c>
      <c r="B108" s="208" t="s">
        <v>144</v>
      </c>
      <c r="C108" s="221"/>
      <c r="D108" s="222"/>
      <c r="E108" s="25"/>
      <c r="F108" s="122">
        <f t="shared" ref="F108:H108" si="9">SUM(F109:F120)</f>
        <v>0</v>
      </c>
      <c r="G108" s="122">
        <f t="shared" si="9"/>
        <v>0</v>
      </c>
      <c r="H108" s="122">
        <f t="shared" si="9"/>
        <v>0</v>
      </c>
      <c r="I108" s="26" t="str">
        <f>IF(OR(AND(3&lt;=H108,H108&lt;=12),H108=0),"OK","Errore")</f>
        <v>OK</v>
      </c>
      <c r="J108" s="125"/>
      <c r="K108" s="125"/>
      <c r="L108" s="125"/>
      <c r="M108" s="29"/>
      <c r="N108" s="29"/>
      <c r="O108" s="29"/>
      <c r="P108" s="29"/>
      <c r="Q108" s="29"/>
      <c r="R108" s="29"/>
      <c r="S108" s="29"/>
      <c r="T108" s="29"/>
      <c r="U108" s="29"/>
      <c r="V108" s="29"/>
      <c r="W108" s="29"/>
      <c r="X108" s="29"/>
      <c r="Y108" s="29"/>
      <c r="Z108" s="29"/>
      <c r="AA108" s="29"/>
    </row>
    <row r="109" spans="1:27" ht="13.5" customHeight="1" x14ac:dyDescent="0.35">
      <c r="A109" s="223"/>
      <c r="B109" s="232"/>
      <c r="C109" s="226"/>
      <c r="D109" s="227"/>
      <c r="E109" s="69"/>
      <c r="F109" s="69"/>
      <c r="G109" s="69"/>
      <c r="H109" s="69"/>
      <c r="I109" s="105" t="str">
        <f t="shared" si="6"/>
        <v>OK</v>
      </c>
      <c r="J109" s="125"/>
      <c r="K109" s="125"/>
      <c r="L109" s="125"/>
      <c r="M109" s="29"/>
      <c r="N109" s="29"/>
      <c r="O109" s="29"/>
      <c r="P109" s="29"/>
      <c r="Q109" s="29"/>
      <c r="R109" s="29"/>
      <c r="S109" s="29"/>
      <c r="T109" s="29"/>
      <c r="U109" s="29"/>
      <c r="V109" s="29"/>
      <c r="W109" s="29"/>
      <c r="X109" s="29"/>
      <c r="Y109" s="29"/>
      <c r="Z109" s="29"/>
      <c r="AA109" s="29"/>
    </row>
    <row r="110" spans="1:27" ht="13.5" customHeight="1" x14ac:dyDescent="0.35">
      <c r="A110" s="224"/>
      <c r="B110" s="232"/>
      <c r="C110" s="226"/>
      <c r="D110" s="227"/>
      <c r="E110" s="69"/>
      <c r="F110" s="69"/>
      <c r="G110" s="69"/>
      <c r="H110" s="69"/>
      <c r="I110" s="105" t="str">
        <f t="shared" si="6"/>
        <v>OK</v>
      </c>
      <c r="J110" s="125"/>
      <c r="K110" s="125"/>
      <c r="L110" s="125"/>
      <c r="M110" s="29"/>
      <c r="N110" s="29"/>
      <c r="O110" s="29"/>
      <c r="P110" s="29"/>
      <c r="Q110" s="29"/>
      <c r="R110" s="29"/>
      <c r="S110" s="29"/>
      <c r="T110" s="29"/>
      <c r="U110" s="29"/>
      <c r="V110" s="29"/>
      <c r="W110" s="29"/>
      <c r="X110" s="29"/>
      <c r="Y110" s="29"/>
      <c r="Z110" s="29"/>
      <c r="AA110" s="29"/>
    </row>
    <row r="111" spans="1:27" ht="13.5" customHeight="1" x14ac:dyDescent="0.35">
      <c r="A111" s="224"/>
      <c r="B111" s="232"/>
      <c r="C111" s="226"/>
      <c r="D111" s="227"/>
      <c r="E111" s="69"/>
      <c r="F111" s="69"/>
      <c r="G111" s="69"/>
      <c r="H111" s="69"/>
      <c r="I111" s="105" t="str">
        <f t="shared" si="6"/>
        <v>OK</v>
      </c>
      <c r="J111" s="125"/>
      <c r="K111" s="125"/>
      <c r="L111" s="125"/>
      <c r="M111" s="29"/>
      <c r="N111" s="29"/>
      <c r="O111" s="29"/>
      <c r="P111" s="29"/>
      <c r="Q111" s="29"/>
      <c r="R111" s="29"/>
      <c r="S111" s="29"/>
      <c r="T111" s="29"/>
      <c r="U111" s="29"/>
      <c r="V111" s="29"/>
      <c r="W111" s="29"/>
      <c r="X111" s="29"/>
      <c r="Y111" s="29"/>
      <c r="Z111" s="29"/>
      <c r="AA111" s="29"/>
    </row>
    <row r="112" spans="1:27" ht="13.5" customHeight="1" x14ac:dyDescent="0.35">
      <c r="A112" s="224"/>
      <c r="B112" s="232"/>
      <c r="C112" s="226"/>
      <c r="D112" s="227"/>
      <c r="E112" s="69"/>
      <c r="F112" s="69"/>
      <c r="G112" s="69"/>
      <c r="H112" s="69"/>
      <c r="I112" s="105" t="str">
        <f t="shared" si="6"/>
        <v>OK</v>
      </c>
      <c r="J112" s="125"/>
      <c r="K112" s="125"/>
      <c r="L112" s="125"/>
      <c r="M112" s="29"/>
      <c r="N112" s="29"/>
      <c r="O112" s="29"/>
      <c r="P112" s="29"/>
      <c r="Q112" s="29"/>
      <c r="R112" s="29"/>
      <c r="S112" s="29"/>
      <c r="T112" s="29"/>
      <c r="U112" s="29"/>
      <c r="V112" s="29"/>
      <c r="W112" s="29"/>
      <c r="X112" s="29"/>
      <c r="Y112" s="29"/>
      <c r="Z112" s="29"/>
      <c r="AA112" s="29"/>
    </row>
    <row r="113" spans="1:27" ht="13.5" customHeight="1" x14ac:dyDescent="0.35">
      <c r="A113" s="224"/>
      <c r="B113" s="232"/>
      <c r="C113" s="226"/>
      <c r="D113" s="227"/>
      <c r="E113" s="69"/>
      <c r="F113" s="69"/>
      <c r="G113" s="69"/>
      <c r="H113" s="69"/>
      <c r="I113" s="105" t="str">
        <f t="shared" si="6"/>
        <v>OK</v>
      </c>
      <c r="J113" s="125"/>
      <c r="K113" s="125"/>
      <c r="L113" s="125"/>
      <c r="M113" s="29"/>
      <c r="N113" s="29"/>
      <c r="O113" s="29"/>
      <c r="P113" s="29"/>
      <c r="Q113" s="29"/>
      <c r="R113" s="29"/>
      <c r="S113" s="29"/>
      <c r="T113" s="29"/>
      <c r="U113" s="29"/>
      <c r="V113" s="29"/>
      <c r="W113" s="29"/>
      <c r="X113" s="29"/>
      <c r="Y113" s="29"/>
      <c r="Z113" s="29"/>
      <c r="AA113" s="29"/>
    </row>
    <row r="114" spans="1:27" ht="13.5" customHeight="1" x14ac:dyDescent="0.35">
      <c r="A114" s="224"/>
      <c r="B114" s="232"/>
      <c r="C114" s="226"/>
      <c r="D114" s="227"/>
      <c r="E114" s="69"/>
      <c r="F114" s="69"/>
      <c r="G114" s="69"/>
      <c r="H114" s="69"/>
      <c r="I114" s="105" t="str">
        <f t="shared" si="6"/>
        <v>OK</v>
      </c>
      <c r="J114" s="125"/>
      <c r="K114" s="125"/>
      <c r="L114" s="125"/>
      <c r="M114" s="29"/>
      <c r="N114" s="29"/>
      <c r="O114" s="29"/>
      <c r="P114" s="29"/>
      <c r="Q114" s="29"/>
      <c r="R114" s="29"/>
      <c r="S114" s="29"/>
      <c r="T114" s="29"/>
      <c r="U114" s="29"/>
      <c r="V114" s="29"/>
      <c r="W114" s="29"/>
      <c r="X114" s="29"/>
      <c r="Y114" s="29"/>
      <c r="Z114" s="29"/>
      <c r="AA114" s="29"/>
    </row>
    <row r="115" spans="1:27" ht="13.5" customHeight="1" x14ac:dyDescent="0.35">
      <c r="A115" s="224"/>
      <c r="B115" s="232"/>
      <c r="C115" s="226"/>
      <c r="D115" s="227"/>
      <c r="E115" s="69"/>
      <c r="F115" s="69"/>
      <c r="G115" s="69"/>
      <c r="H115" s="69"/>
      <c r="I115" s="105" t="str">
        <f t="shared" si="6"/>
        <v>OK</v>
      </c>
      <c r="J115" s="125"/>
      <c r="K115" s="125"/>
      <c r="L115" s="125"/>
      <c r="M115" s="29"/>
      <c r="N115" s="29"/>
      <c r="O115" s="29"/>
      <c r="P115" s="29"/>
      <c r="Q115" s="29"/>
      <c r="R115" s="29"/>
      <c r="S115" s="29"/>
      <c r="T115" s="29"/>
      <c r="U115" s="29"/>
      <c r="V115" s="29"/>
      <c r="W115" s="29"/>
      <c r="X115" s="29"/>
      <c r="Y115" s="29"/>
      <c r="Z115" s="29"/>
      <c r="AA115" s="29"/>
    </row>
    <row r="116" spans="1:27" ht="13.5" customHeight="1" x14ac:dyDescent="0.35">
      <c r="A116" s="224"/>
      <c r="B116" s="232"/>
      <c r="C116" s="226"/>
      <c r="D116" s="227"/>
      <c r="E116" s="69"/>
      <c r="F116" s="69"/>
      <c r="G116" s="69"/>
      <c r="H116" s="69"/>
      <c r="I116" s="105" t="str">
        <f t="shared" si="6"/>
        <v>OK</v>
      </c>
      <c r="J116" s="125"/>
      <c r="K116" s="125"/>
      <c r="L116" s="125"/>
      <c r="M116" s="29"/>
      <c r="N116" s="29"/>
      <c r="O116" s="29"/>
      <c r="P116" s="29"/>
      <c r="Q116" s="29"/>
      <c r="R116" s="29"/>
      <c r="S116" s="29"/>
      <c r="T116" s="29"/>
      <c r="U116" s="29"/>
      <c r="V116" s="29"/>
      <c r="W116" s="29"/>
      <c r="X116" s="29"/>
      <c r="Y116" s="29"/>
      <c r="Z116" s="29"/>
      <c r="AA116" s="29"/>
    </row>
    <row r="117" spans="1:27" ht="13.5" customHeight="1" x14ac:dyDescent="0.35">
      <c r="A117" s="224"/>
      <c r="B117" s="232"/>
      <c r="C117" s="226"/>
      <c r="D117" s="227"/>
      <c r="E117" s="69"/>
      <c r="F117" s="69"/>
      <c r="G117" s="69"/>
      <c r="H117" s="69"/>
      <c r="I117" s="105" t="str">
        <f t="shared" si="6"/>
        <v>OK</v>
      </c>
      <c r="J117" s="125"/>
      <c r="K117" s="125"/>
      <c r="L117" s="125"/>
      <c r="M117" s="29"/>
      <c r="N117" s="29"/>
      <c r="O117" s="29"/>
      <c r="P117" s="29"/>
      <c r="Q117" s="29"/>
      <c r="R117" s="29"/>
      <c r="S117" s="29"/>
      <c r="T117" s="29"/>
      <c r="U117" s="29"/>
      <c r="V117" s="29"/>
      <c r="W117" s="29"/>
      <c r="X117" s="29"/>
      <c r="Y117" s="29"/>
      <c r="Z117" s="29"/>
      <c r="AA117" s="29"/>
    </row>
    <row r="118" spans="1:27" ht="13.5" customHeight="1" x14ac:dyDescent="0.35">
      <c r="A118" s="224"/>
      <c r="B118" s="232"/>
      <c r="C118" s="226"/>
      <c r="D118" s="227"/>
      <c r="E118" s="69"/>
      <c r="F118" s="69"/>
      <c r="G118" s="69"/>
      <c r="H118" s="69"/>
      <c r="I118" s="105" t="str">
        <f t="shared" si="6"/>
        <v>OK</v>
      </c>
      <c r="J118" s="125"/>
      <c r="K118" s="125"/>
      <c r="L118" s="125"/>
      <c r="M118" s="29"/>
      <c r="N118" s="29"/>
      <c r="O118" s="29"/>
      <c r="P118" s="29"/>
      <c r="Q118" s="29"/>
      <c r="R118" s="29"/>
      <c r="S118" s="29"/>
      <c r="T118" s="29"/>
      <c r="U118" s="29"/>
      <c r="V118" s="29"/>
      <c r="W118" s="29"/>
      <c r="X118" s="29"/>
      <c r="Y118" s="29"/>
      <c r="Z118" s="29"/>
      <c r="AA118" s="29"/>
    </row>
    <row r="119" spans="1:27" ht="13.5" customHeight="1" x14ac:dyDescent="0.35">
      <c r="A119" s="224"/>
      <c r="B119" s="232"/>
      <c r="C119" s="226"/>
      <c r="D119" s="227"/>
      <c r="E119" s="69"/>
      <c r="F119" s="69"/>
      <c r="G119" s="69"/>
      <c r="H119" s="69"/>
      <c r="I119" s="105" t="str">
        <f t="shared" si="6"/>
        <v>OK</v>
      </c>
      <c r="J119" s="125"/>
      <c r="K119" s="125"/>
      <c r="L119" s="125"/>
      <c r="M119" s="29"/>
      <c r="N119" s="29"/>
      <c r="O119" s="29"/>
      <c r="P119" s="29"/>
      <c r="Q119" s="29"/>
      <c r="R119" s="29"/>
      <c r="S119" s="29"/>
      <c r="T119" s="29"/>
      <c r="U119" s="29"/>
      <c r="V119" s="29"/>
      <c r="W119" s="29"/>
      <c r="X119" s="29"/>
      <c r="Y119" s="29"/>
      <c r="Z119" s="29"/>
      <c r="AA119" s="29"/>
    </row>
    <row r="120" spans="1:27" ht="13.5" customHeight="1" x14ac:dyDescent="0.35">
      <c r="A120" s="231"/>
      <c r="B120" s="232"/>
      <c r="C120" s="226"/>
      <c r="D120" s="227"/>
      <c r="E120" s="69"/>
      <c r="F120" s="69"/>
      <c r="G120" s="69"/>
      <c r="H120" s="69"/>
      <c r="I120" s="105" t="str">
        <f t="shared" si="6"/>
        <v>OK</v>
      </c>
      <c r="J120" s="125"/>
      <c r="K120" s="125"/>
      <c r="L120" s="125"/>
      <c r="M120" s="29"/>
      <c r="N120" s="29"/>
      <c r="O120" s="29"/>
      <c r="P120" s="29"/>
      <c r="Q120" s="29"/>
      <c r="R120" s="29"/>
      <c r="S120" s="29"/>
      <c r="T120" s="29"/>
      <c r="U120" s="29"/>
      <c r="V120" s="29"/>
      <c r="W120" s="29"/>
      <c r="X120" s="29"/>
      <c r="Y120" s="29"/>
      <c r="Z120" s="29"/>
      <c r="AA120" s="29"/>
    </row>
    <row r="121" spans="1:27" ht="15" customHeight="1" x14ac:dyDescent="0.35">
      <c r="A121" s="123" t="s">
        <v>52</v>
      </c>
      <c r="B121" s="208" t="s">
        <v>144</v>
      </c>
      <c r="C121" s="221"/>
      <c r="D121" s="222"/>
      <c r="E121" s="25"/>
      <c r="F121" s="122">
        <f>SUM(F122:F133)</f>
        <v>0</v>
      </c>
      <c r="G121" s="122">
        <f>SUM(G122:G133)</f>
        <v>0</v>
      </c>
      <c r="H121" s="122">
        <f>SUM(H122:H133)</f>
        <v>0</v>
      </c>
      <c r="I121" s="26" t="str">
        <f>IF(OR(AND(3&lt;=H121,H121&lt;=12),H121=0),"OK","Errore")</f>
        <v>OK</v>
      </c>
      <c r="J121" s="125"/>
      <c r="K121" s="125"/>
      <c r="L121" s="125"/>
      <c r="M121" s="29"/>
      <c r="N121" s="29"/>
      <c r="O121" s="29"/>
      <c r="P121" s="29"/>
      <c r="Q121" s="29"/>
      <c r="R121" s="29"/>
      <c r="S121" s="29"/>
      <c r="T121" s="29"/>
      <c r="U121" s="29"/>
      <c r="V121" s="29"/>
      <c r="W121" s="29"/>
      <c r="X121" s="29"/>
      <c r="Y121" s="29"/>
      <c r="Z121" s="29"/>
      <c r="AA121" s="29"/>
    </row>
    <row r="122" spans="1:27" ht="13.5" customHeight="1" x14ac:dyDescent="0.35">
      <c r="A122" s="223"/>
      <c r="B122" s="225"/>
      <c r="C122" s="226"/>
      <c r="D122" s="227"/>
      <c r="E122" s="69"/>
      <c r="F122" s="69"/>
      <c r="G122" s="69"/>
      <c r="H122" s="69"/>
      <c r="I122" s="105" t="str">
        <f t="shared" si="6"/>
        <v>OK</v>
      </c>
      <c r="J122" s="125"/>
      <c r="K122" s="125"/>
      <c r="L122" s="125"/>
      <c r="M122" s="29"/>
      <c r="N122" s="29"/>
      <c r="O122" s="29"/>
      <c r="P122" s="29"/>
      <c r="Q122" s="29"/>
      <c r="R122" s="29"/>
      <c r="S122" s="29"/>
      <c r="T122" s="29"/>
      <c r="U122" s="29"/>
      <c r="V122" s="29"/>
      <c r="W122" s="29"/>
      <c r="X122" s="29"/>
      <c r="Y122" s="29"/>
      <c r="Z122" s="29"/>
      <c r="AA122" s="29"/>
    </row>
    <row r="123" spans="1:27" ht="13.5" customHeight="1" x14ac:dyDescent="0.35">
      <c r="A123" s="224"/>
      <c r="B123" s="225"/>
      <c r="C123" s="226"/>
      <c r="D123" s="227"/>
      <c r="E123" s="69"/>
      <c r="F123" s="69"/>
      <c r="G123" s="69"/>
      <c r="H123" s="69"/>
      <c r="I123" s="105" t="str">
        <f t="shared" si="6"/>
        <v>OK</v>
      </c>
      <c r="J123" s="125"/>
      <c r="K123" s="125"/>
      <c r="L123" s="125"/>
      <c r="M123" s="29"/>
      <c r="N123" s="29"/>
      <c r="O123" s="29"/>
      <c r="P123" s="29"/>
      <c r="Q123" s="29"/>
      <c r="R123" s="29"/>
      <c r="S123" s="29"/>
      <c r="T123" s="29"/>
      <c r="U123" s="29"/>
      <c r="V123" s="29"/>
      <c r="W123" s="29"/>
      <c r="X123" s="29"/>
      <c r="Y123" s="29"/>
      <c r="Z123" s="29"/>
      <c r="AA123" s="29"/>
    </row>
    <row r="124" spans="1:27" ht="13.5" customHeight="1" x14ac:dyDescent="0.35">
      <c r="A124" s="224"/>
      <c r="B124" s="225"/>
      <c r="C124" s="226"/>
      <c r="D124" s="227"/>
      <c r="E124" s="69"/>
      <c r="F124" s="69"/>
      <c r="G124" s="69"/>
      <c r="H124" s="69"/>
      <c r="I124" s="105" t="str">
        <f t="shared" si="6"/>
        <v>OK</v>
      </c>
      <c r="J124" s="125"/>
      <c r="K124" s="125"/>
      <c r="L124" s="125"/>
      <c r="M124" s="29"/>
      <c r="N124" s="29"/>
      <c r="O124" s="29"/>
      <c r="P124" s="29"/>
      <c r="Q124" s="29"/>
      <c r="R124" s="29"/>
      <c r="S124" s="29"/>
      <c r="T124" s="29"/>
      <c r="U124" s="29"/>
      <c r="V124" s="29"/>
      <c r="W124" s="29"/>
      <c r="X124" s="29"/>
      <c r="Y124" s="29"/>
      <c r="Z124" s="29"/>
      <c r="AA124" s="29"/>
    </row>
    <row r="125" spans="1:27" ht="13.5" customHeight="1" x14ac:dyDescent="0.35">
      <c r="A125" s="224"/>
      <c r="B125" s="225"/>
      <c r="C125" s="226"/>
      <c r="D125" s="227"/>
      <c r="E125" s="69"/>
      <c r="F125" s="69"/>
      <c r="G125" s="69"/>
      <c r="H125" s="69"/>
      <c r="I125" s="105" t="str">
        <f t="shared" si="6"/>
        <v>OK</v>
      </c>
      <c r="J125" s="125"/>
      <c r="K125" s="125"/>
      <c r="L125" s="125"/>
      <c r="M125" s="29"/>
      <c r="N125" s="29"/>
      <c r="O125" s="29"/>
      <c r="P125" s="29"/>
      <c r="Q125" s="29"/>
      <c r="R125" s="29"/>
      <c r="S125" s="29"/>
      <c r="T125" s="29"/>
      <c r="U125" s="29"/>
      <c r="V125" s="29"/>
      <c r="W125" s="29"/>
      <c r="X125" s="29"/>
      <c r="Y125" s="29"/>
      <c r="Z125" s="29"/>
      <c r="AA125" s="29"/>
    </row>
    <row r="126" spans="1:27" ht="13.5" customHeight="1" x14ac:dyDescent="0.35">
      <c r="A126" s="224"/>
      <c r="B126" s="225"/>
      <c r="C126" s="226"/>
      <c r="D126" s="227"/>
      <c r="E126" s="69"/>
      <c r="F126" s="69"/>
      <c r="G126" s="69"/>
      <c r="H126" s="69"/>
      <c r="I126" s="105" t="str">
        <f t="shared" si="6"/>
        <v>OK</v>
      </c>
      <c r="J126" s="125"/>
      <c r="K126" s="125"/>
      <c r="L126" s="125"/>
      <c r="M126" s="29"/>
      <c r="N126" s="29"/>
      <c r="O126" s="29"/>
      <c r="P126" s="29"/>
      <c r="Q126" s="29"/>
      <c r="R126" s="29"/>
      <c r="S126" s="29"/>
      <c r="T126" s="29"/>
      <c r="U126" s="29"/>
      <c r="V126" s="29"/>
      <c r="W126" s="29"/>
      <c r="X126" s="29"/>
      <c r="Y126" s="29"/>
      <c r="Z126" s="29"/>
      <c r="AA126" s="29"/>
    </row>
    <row r="127" spans="1:27" ht="13.5" customHeight="1" x14ac:dyDescent="0.35">
      <c r="A127" s="224"/>
      <c r="B127" s="225"/>
      <c r="C127" s="226"/>
      <c r="D127" s="227"/>
      <c r="E127" s="69"/>
      <c r="F127" s="69"/>
      <c r="G127" s="69"/>
      <c r="H127" s="69"/>
      <c r="I127" s="105" t="str">
        <f t="shared" si="6"/>
        <v>OK</v>
      </c>
      <c r="J127" s="125"/>
      <c r="K127" s="125"/>
      <c r="L127" s="125"/>
      <c r="M127" s="29"/>
      <c r="N127" s="29"/>
      <c r="O127" s="29"/>
      <c r="P127" s="29"/>
      <c r="Q127" s="29"/>
      <c r="R127" s="29"/>
      <c r="S127" s="29"/>
      <c r="T127" s="29"/>
      <c r="U127" s="29"/>
      <c r="V127" s="29"/>
      <c r="W127" s="29"/>
      <c r="X127" s="29"/>
      <c r="Y127" s="29"/>
      <c r="Z127" s="29"/>
      <c r="AA127" s="29"/>
    </row>
    <row r="128" spans="1:27" ht="13.5" customHeight="1" x14ac:dyDescent="0.35">
      <c r="A128" s="224"/>
      <c r="B128" s="225"/>
      <c r="C128" s="226"/>
      <c r="D128" s="227"/>
      <c r="E128" s="69"/>
      <c r="F128" s="69"/>
      <c r="G128" s="69"/>
      <c r="H128" s="69"/>
      <c r="I128" s="105" t="str">
        <f t="shared" si="6"/>
        <v>OK</v>
      </c>
      <c r="J128" s="125"/>
      <c r="K128" s="125"/>
      <c r="L128" s="125"/>
      <c r="M128" s="29"/>
      <c r="N128" s="29"/>
      <c r="O128" s="29"/>
      <c r="P128" s="29"/>
      <c r="Q128" s="29"/>
      <c r="R128" s="29"/>
      <c r="S128" s="29"/>
      <c r="T128" s="29"/>
      <c r="U128" s="29"/>
      <c r="V128" s="29"/>
      <c r="W128" s="29"/>
      <c r="X128" s="29"/>
      <c r="Y128" s="29"/>
      <c r="Z128" s="29"/>
      <c r="AA128" s="29"/>
    </row>
    <row r="129" spans="1:27" ht="13.5" customHeight="1" x14ac:dyDescent="0.35">
      <c r="A129" s="224"/>
      <c r="B129" s="131"/>
      <c r="C129" s="129"/>
      <c r="D129" s="130"/>
      <c r="E129" s="69"/>
      <c r="F129" s="69"/>
      <c r="G129" s="69"/>
      <c r="H129" s="69"/>
      <c r="I129" s="105" t="str">
        <f t="shared" si="6"/>
        <v>OK</v>
      </c>
      <c r="J129" s="125"/>
      <c r="K129" s="125"/>
      <c r="L129" s="125"/>
      <c r="M129" s="29"/>
      <c r="N129" s="29"/>
      <c r="O129" s="29"/>
      <c r="P129" s="29"/>
      <c r="Q129" s="29"/>
      <c r="R129" s="29"/>
      <c r="S129" s="29"/>
      <c r="T129" s="29"/>
      <c r="U129" s="29"/>
      <c r="V129" s="29"/>
      <c r="W129" s="29"/>
      <c r="X129" s="29"/>
      <c r="Y129" s="29"/>
      <c r="Z129" s="29"/>
      <c r="AA129" s="29"/>
    </row>
    <row r="130" spans="1:27" ht="13.5" customHeight="1" x14ac:dyDescent="0.35">
      <c r="A130" s="224"/>
      <c r="B130" s="131"/>
      <c r="C130" s="129"/>
      <c r="D130" s="130"/>
      <c r="E130" s="69"/>
      <c r="F130" s="69"/>
      <c r="G130" s="69"/>
      <c r="H130" s="69"/>
      <c r="I130" s="105" t="str">
        <f t="shared" si="6"/>
        <v>OK</v>
      </c>
      <c r="J130" s="125"/>
      <c r="K130" s="125"/>
      <c r="L130" s="125"/>
      <c r="M130" s="29"/>
      <c r="N130" s="29"/>
      <c r="O130" s="29"/>
      <c r="P130" s="29"/>
      <c r="Q130" s="29"/>
      <c r="R130" s="29"/>
      <c r="S130" s="29"/>
      <c r="T130" s="29"/>
      <c r="U130" s="29"/>
      <c r="V130" s="29"/>
      <c r="W130" s="29"/>
      <c r="X130" s="29"/>
      <c r="Y130" s="29"/>
      <c r="Z130" s="29"/>
      <c r="AA130" s="29"/>
    </row>
    <row r="131" spans="1:27" ht="13.5" customHeight="1" x14ac:dyDescent="0.35">
      <c r="A131" s="224"/>
      <c r="B131" s="225"/>
      <c r="C131" s="226"/>
      <c r="D131" s="227"/>
      <c r="E131" s="69"/>
      <c r="F131" s="69"/>
      <c r="G131" s="69"/>
      <c r="H131" s="69"/>
      <c r="I131" s="105" t="str">
        <f t="shared" si="6"/>
        <v>OK</v>
      </c>
      <c r="J131" s="125"/>
      <c r="K131" s="125"/>
      <c r="L131" s="125"/>
      <c r="M131" s="29"/>
      <c r="N131" s="29"/>
      <c r="O131" s="29"/>
      <c r="P131" s="29"/>
      <c r="Q131" s="29"/>
      <c r="R131" s="29"/>
      <c r="S131" s="29"/>
      <c r="T131" s="29"/>
      <c r="U131" s="29"/>
      <c r="V131" s="29"/>
      <c r="W131" s="29"/>
      <c r="X131" s="29"/>
      <c r="Y131" s="29"/>
      <c r="Z131" s="29"/>
      <c r="AA131" s="29"/>
    </row>
    <row r="132" spans="1:27" ht="13.5" customHeight="1" x14ac:dyDescent="0.35">
      <c r="A132" s="224"/>
      <c r="B132" s="225"/>
      <c r="C132" s="226"/>
      <c r="D132" s="227"/>
      <c r="E132" s="69"/>
      <c r="F132" s="69"/>
      <c r="G132" s="69"/>
      <c r="H132" s="69"/>
      <c r="I132" s="105" t="str">
        <f t="shared" si="6"/>
        <v>OK</v>
      </c>
      <c r="J132" s="125"/>
      <c r="K132" s="125"/>
      <c r="L132" s="125"/>
      <c r="M132" s="29"/>
      <c r="N132" s="29"/>
      <c r="O132" s="29"/>
      <c r="P132" s="29"/>
      <c r="Q132" s="29"/>
      <c r="R132" s="29"/>
      <c r="S132" s="29"/>
      <c r="T132" s="29"/>
      <c r="U132" s="29"/>
      <c r="V132" s="29"/>
      <c r="W132" s="29"/>
      <c r="X132" s="29"/>
      <c r="Y132" s="29"/>
      <c r="Z132" s="29"/>
      <c r="AA132" s="29"/>
    </row>
    <row r="133" spans="1:27" ht="13.5" customHeight="1" x14ac:dyDescent="0.35">
      <c r="A133" s="224"/>
      <c r="B133" s="228"/>
      <c r="C133" s="229"/>
      <c r="D133" s="230"/>
      <c r="E133" s="124"/>
      <c r="F133" s="69"/>
      <c r="G133" s="69"/>
      <c r="H133" s="69"/>
      <c r="I133" s="105" t="str">
        <f t="shared" si="6"/>
        <v>OK</v>
      </c>
      <c r="J133" s="125"/>
      <c r="K133" s="125"/>
      <c r="L133" s="125"/>
      <c r="M133" s="29"/>
      <c r="N133" s="29"/>
      <c r="O133" s="29"/>
      <c r="P133" s="29"/>
      <c r="Q133" s="29"/>
      <c r="R133" s="29"/>
      <c r="S133" s="29"/>
      <c r="T133" s="29"/>
      <c r="U133" s="29"/>
      <c r="V133" s="29"/>
      <c r="W133" s="29"/>
      <c r="X133" s="29"/>
      <c r="Y133" s="29"/>
      <c r="Z133" s="29"/>
      <c r="AA133" s="29"/>
    </row>
    <row r="134" spans="1:27" ht="15" customHeight="1" x14ac:dyDescent="0.35">
      <c r="A134" s="218" t="s">
        <v>53</v>
      </c>
      <c r="B134" s="219"/>
      <c r="C134" s="219"/>
      <c r="D134" s="219"/>
      <c r="E134" s="220"/>
      <c r="F134" s="54">
        <f>F4+F17+F30+F43+F56+F69+F82+F95+F108+F121</f>
        <v>0</v>
      </c>
      <c r="G134" s="54">
        <f t="shared" ref="G134:H134" si="10">G4+G17+G30+G43+G56+G69+G82+G95+G108+G121</f>
        <v>0</v>
      </c>
      <c r="H134" s="54">
        <f t="shared" si="10"/>
        <v>0</v>
      </c>
      <c r="I134" s="126" t="str">
        <f>IF(H134=Regolamento_IIparte!E16,"OK","Attenzione! Il totale di CFU non corrisponde a quello dichiarato nel Regolamento - II parte")</f>
        <v>Attenzione! Il totale di CFU non corrisponde a quello dichiarato nel Regolamento - II parte</v>
      </c>
      <c r="J134" s="125"/>
      <c r="K134" s="125"/>
      <c r="L134" s="125"/>
      <c r="M134" s="29"/>
      <c r="N134" s="29"/>
      <c r="O134" s="29"/>
      <c r="P134" s="29"/>
      <c r="Q134" s="29"/>
      <c r="R134" s="29"/>
      <c r="S134" s="29"/>
      <c r="T134" s="29"/>
      <c r="U134" s="29"/>
      <c r="V134" s="29"/>
      <c r="W134" s="29"/>
      <c r="X134" s="29"/>
      <c r="Y134" s="29"/>
      <c r="Z134" s="29"/>
      <c r="AA134" s="29"/>
    </row>
    <row r="135" spans="1:27" ht="12" customHeight="1" x14ac:dyDescent="0.35">
      <c r="A135" s="114"/>
      <c r="B135" s="125"/>
      <c r="C135" s="125"/>
      <c r="D135" s="125"/>
      <c r="E135" s="125"/>
      <c r="F135" s="125"/>
      <c r="G135" s="125"/>
      <c r="H135" s="125"/>
      <c r="I135" s="125"/>
      <c r="J135" s="125"/>
      <c r="K135" s="125"/>
      <c r="L135" s="125"/>
      <c r="M135" s="29"/>
      <c r="N135" s="29"/>
      <c r="O135" s="29"/>
      <c r="P135" s="29"/>
      <c r="Q135" s="29"/>
      <c r="R135" s="29"/>
      <c r="S135" s="29"/>
      <c r="T135" s="29"/>
      <c r="U135" s="29"/>
      <c r="V135" s="29"/>
      <c r="W135" s="29"/>
      <c r="X135" s="29"/>
      <c r="Y135" s="29"/>
      <c r="Z135" s="29"/>
      <c r="AA135" s="29"/>
    </row>
    <row r="136" spans="1:27" ht="12" customHeight="1" x14ac:dyDescent="0.35">
      <c r="A136" s="114"/>
      <c r="B136" s="125"/>
      <c r="C136" s="125"/>
      <c r="D136" s="125"/>
      <c r="E136" s="125"/>
      <c r="F136" s="125"/>
      <c r="G136" s="125"/>
      <c r="H136" s="125"/>
      <c r="I136" s="125"/>
      <c r="J136" s="125"/>
      <c r="K136" s="125"/>
      <c r="L136" s="125"/>
      <c r="M136" s="29"/>
      <c r="N136" s="29"/>
      <c r="O136" s="29"/>
      <c r="P136" s="29"/>
      <c r="Q136" s="29"/>
      <c r="R136" s="29"/>
      <c r="S136" s="29"/>
      <c r="T136" s="29"/>
      <c r="U136" s="29"/>
      <c r="V136" s="29"/>
      <c r="W136" s="29"/>
      <c r="X136" s="29"/>
      <c r="Y136" s="29"/>
      <c r="Z136" s="29"/>
      <c r="AA136" s="29"/>
    </row>
    <row r="137" spans="1:27" ht="12" customHeight="1" x14ac:dyDescent="0.35">
      <c r="A137" s="114"/>
      <c r="B137" s="125"/>
      <c r="C137" s="125"/>
      <c r="D137" s="125"/>
      <c r="E137" s="125"/>
      <c r="F137" s="125"/>
      <c r="G137" s="125"/>
      <c r="H137" s="125"/>
      <c r="I137" s="125"/>
      <c r="J137" s="125"/>
      <c r="K137" s="125"/>
      <c r="L137" s="125"/>
      <c r="M137" s="29"/>
      <c r="N137" s="29"/>
      <c r="O137" s="29"/>
      <c r="P137" s="29"/>
      <c r="Q137" s="29"/>
      <c r="R137" s="29"/>
      <c r="S137" s="29"/>
      <c r="T137" s="29"/>
      <c r="U137" s="29"/>
      <c r="V137" s="29"/>
      <c r="W137" s="29"/>
      <c r="X137" s="29"/>
      <c r="Y137" s="29"/>
      <c r="Z137" s="29"/>
      <c r="AA137" s="29"/>
    </row>
    <row r="138" spans="1:27" ht="14.25" customHeight="1" x14ac:dyDescent="0.35">
      <c r="A138" s="114"/>
      <c r="B138" s="125"/>
      <c r="C138" s="125"/>
      <c r="D138" s="125"/>
      <c r="E138" s="125"/>
      <c r="F138" s="125"/>
      <c r="G138" s="125"/>
      <c r="H138" s="125"/>
      <c r="I138" s="125"/>
      <c r="J138" s="125"/>
      <c r="K138" s="125"/>
      <c r="L138" s="125"/>
      <c r="M138" s="29"/>
      <c r="N138" s="29"/>
      <c r="O138" s="29"/>
      <c r="P138" s="29"/>
      <c r="Q138" s="29"/>
      <c r="R138" s="29"/>
      <c r="S138" s="29"/>
      <c r="T138" s="29"/>
      <c r="U138" s="29"/>
      <c r="V138" s="29"/>
      <c r="W138" s="29"/>
      <c r="X138" s="29"/>
      <c r="Y138" s="29"/>
      <c r="Z138" s="29"/>
      <c r="AA138" s="29"/>
    </row>
    <row r="139" spans="1:27" ht="12" customHeight="1" x14ac:dyDescent="0.35">
      <c r="A139" s="114"/>
      <c r="B139" s="125"/>
      <c r="C139" s="125"/>
      <c r="D139" s="125"/>
      <c r="E139" s="125"/>
      <c r="F139" s="125"/>
      <c r="G139" s="125"/>
      <c r="H139" s="125"/>
      <c r="I139" s="125"/>
      <c r="J139" s="125"/>
      <c r="K139" s="125"/>
      <c r="L139" s="125"/>
      <c r="M139" s="29"/>
      <c r="N139" s="29"/>
      <c r="O139" s="29"/>
      <c r="P139" s="29"/>
      <c r="Q139" s="29"/>
      <c r="R139" s="29"/>
      <c r="S139" s="29"/>
      <c r="T139" s="29"/>
      <c r="U139" s="29"/>
      <c r="V139" s="29"/>
      <c r="W139" s="29"/>
      <c r="X139" s="29"/>
      <c r="Y139" s="29"/>
      <c r="Z139" s="29"/>
      <c r="AA139" s="29"/>
    </row>
    <row r="140" spans="1:27" ht="14.25" customHeight="1" x14ac:dyDescent="0.35">
      <c r="B140" s="29"/>
      <c r="C140" s="29"/>
      <c r="D140" s="125"/>
      <c r="E140" s="125"/>
      <c r="F140" s="125"/>
      <c r="G140" s="29"/>
      <c r="H140" s="29"/>
      <c r="I140" s="29"/>
      <c r="J140" s="29"/>
      <c r="K140" s="29"/>
      <c r="L140" s="29"/>
      <c r="M140" s="29"/>
      <c r="N140" s="29"/>
      <c r="O140" s="29"/>
      <c r="P140" s="29"/>
      <c r="Q140" s="29"/>
      <c r="R140" s="29"/>
      <c r="S140" s="29"/>
      <c r="T140" s="29"/>
      <c r="U140" s="29"/>
      <c r="V140" s="29"/>
      <c r="W140" s="29"/>
      <c r="X140" s="29"/>
      <c r="Y140" s="29"/>
      <c r="Z140" s="29"/>
      <c r="AA140" s="29"/>
    </row>
    <row r="141" spans="1:27" ht="12" customHeight="1" x14ac:dyDescent="0.35">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row>
    <row r="142" spans="1:27" ht="14.25" customHeight="1" x14ac:dyDescent="0.35">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row>
    <row r="143" spans="1:27" ht="12" customHeight="1" x14ac:dyDescent="0.35">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row>
    <row r="144" spans="1:27" ht="12" customHeight="1" x14ac:dyDescent="0.35">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row>
    <row r="145" spans="2:27" ht="12" customHeight="1" x14ac:dyDescent="0.35">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row>
    <row r="146" spans="2:27" ht="12" customHeight="1" x14ac:dyDescent="0.35">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row>
    <row r="147" spans="2:27" ht="12" customHeight="1" x14ac:dyDescent="0.35">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row>
    <row r="148" spans="2:27" ht="12" customHeight="1" x14ac:dyDescent="0.35">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row>
    <row r="149" spans="2:27" ht="12" customHeight="1" x14ac:dyDescent="0.35">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row>
    <row r="150" spans="2:27" ht="12" customHeight="1" x14ac:dyDescent="0.35">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row>
    <row r="151" spans="2:27" ht="12" customHeight="1" x14ac:dyDescent="0.35">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row>
    <row r="152" spans="2:27" ht="12" customHeight="1" x14ac:dyDescent="0.35">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row>
    <row r="153" spans="2:27" ht="12" customHeight="1" x14ac:dyDescent="0.35">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row>
    <row r="154" spans="2:27" ht="12" customHeight="1" x14ac:dyDescent="0.35">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2:27" ht="12" customHeight="1" x14ac:dyDescent="0.35">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row>
    <row r="156" spans="2:27" ht="12" customHeight="1" x14ac:dyDescent="0.35">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row>
    <row r="157" spans="2:27" ht="12" customHeight="1" x14ac:dyDescent="0.35">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row>
    <row r="158" spans="2:27" ht="12" customHeight="1" x14ac:dyDescent="0.35">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row>
    <row r="159" spans="2:27" ht="12" customHeight="1" x14ac:dyDescent="0.35">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2:27" ht="12" customHeight="1" x14ac:dyDescent="0.35">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row>
    <row r="161" spans="2:27" ht="12" customHeight="1" x14ac:dyDescent="0.35">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row>
    <row r="162" spans="2:27" ht="12" customHeight="1" x14ac:dyDescent="0.35">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row>
    <row r="163" spans="2:27" ht="12" customHeight="1" x14ac:dyDescent="0.35">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row>
    <row r="164" spans="2:27" ht="12" customHeight="1" x14ac:dyDescent="0.35">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row>
    <row r="165" spans="2:27" ht="12" customHeight="1" x14ac:dyDescent="0.35">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row>
    <row r="166" spans="2:27" ht="12" customHeight="1" x14ac:dyDescent="0.35">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row>
    <row r="167" spans="2:27" ht="12" customHeight="1" x14ac:dyDescent="0.35">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row>
    <row r="168" spans="2:27" ht="12" customHeight="1" x14ac:dyDescent="0.35">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row>
    <row r="169" spans="2:27" ht="12" customHeight="1" x14ac:dyDescent="0.35">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2" customHeight="1" x14ac:dyDescent="0.35">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row>
    <row r="171" spans="2:27" ht="12" customHeight="1" x14ac:dyDescent="0.35">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row>
    <row r="172" spans="2:27" ht="12" customHeight="1" x14ac:dyDescent="0.35">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row>
    <row r="173" spans="2:27" ht="12" customHeight="1" x14ac:dyDescent="0.35">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row>
    <row r="174" spans="2:27" ht="12" customHeight="1" x14ac:dyDescent="0.35">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row>
    <row r="175" spans="2:27" ht="12" customHeight="1" x14ac:dyDescent="0.35">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row>
    <row r="176" spans="2:27" ht="12" customHeight="1" x14ac:dyDescent="0.35">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row>
    <row r="177" spans="2:27" ht="12" customHeight="1" x14ac:dyDescent="0.35">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2" customHeight="1" x14ac:dyDescent="0.35">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row>
    <row r="179" spans="2:27" ht="12" customHeight="1" x14ac:dyDescent="0.35">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ht="12" customHeight="1" x14ac:dyDescent="0.35">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row>
    <row r="181" spans="2:27" ht="12" customHeight="1" x14ac:dyDescent="0.35">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row>
    <row r="182" spans="2:27" ht="12" customHeight="1" x14ac:dyDescent="0.35">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row>
    <row r="183" spans="2:27" ht="12" customHeight="1" x14ac:dyDescent="0.35">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row>
    <row r="184" spans="2:27" ht="12" customHeight="1" x14ac:dyDescent="0.35">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row>
    <row r="185" spans="2:27" ht="12" customHeight="1" x14ac:dyDescent="0.35">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2" customHeight="1" x14ac:dyDescent="0.35">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row>
    <row r="187" spans="2:27" ht="12" customHeight="1" x14ac:dyDescent="0.35">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ht="12" customHeight="1" x14ac:dyDescent="0.35">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row>
    <row r="189" spans="2:27" ht="12" customHeight="1" x14ac:dyDescent="0.35">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ht="12" customHeight="1" x14ac:dyDescent="0.35">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row>
    <row r="191" spans="2:27" ht="12" customHeight="1" x14ac:dyDescent="0.35">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row>
    <row r="192" spans="2:27" ht="12" customHeight="1" x14ac:dyDescent="0.35">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row>
    <row r="193" spans="2:27" ht="12" customHeight="1" x14ac:dyDescent="0.35">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2:27" ht="12" customHeight="1" x14ac:dyDescent="0.35">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2:27" ht="12" customHeight="1" x14ac:dyDescent="0.35">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2:27" ht="12" customHeight="1" x14ac:dyDescent="0.35">
      <c r="B196" s="30"/>
      <c r="C196" s="30"/>
      <c r="D196" s="30"/>
      <c r="E196" s="30"/>
      <c r="F196" s="30"/>
      <c r="G196" s="29"/>
      <c r="H196" s="29"/>
      <c r="I196" s="29"/>
      <c r="J196" s="29"/>
      <c r="K196" s="29"/>
      <c r="L196" s="29"/>
      <c r="M196" s="29"/>
      <c r="N196" s="29"/>
      <c r="O196" s="29"/>
      <c r="P196" s="29"/>
      <c r="Q196" s="29"/>
      <c r="R196" s="29"/>
      <c r="S196" s="29"/>
      <c r="T196" s="29"/>
      <c r="U196" s="29"/>
      <c r="V196" s="29"/>
      <c r="W196" s="29"/>
      <c r="X196" s="29"/>
      <c r="Y196" s="29"/>
      <c r="Z196" s="29"/>
      <c r="AA196" s="29"/>
    </row>
    <row r="197" spans="2:27" ht="12" customHeight="1" x14ac:dyDescent="0.35">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row>
    <row r="198" spans="2:27" ht="12" customHeight="1" x14ac:dyDescent="0.35">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row>
    <row r="199" spans="2:27" ht="12" customHeight="1" x14ac:dyDescent="0.35">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row>
    <row r="200" spans="2:27" ht="12" customHeight="1" x14ac:dyDescent="0.35">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row>
    <row r="201" spans="2:27" ht="12" customHeight="1" x14ac:dyDescent="0.35">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row>
    <row r="202" spans="2:27" ht="12" customHeight="1" x14ac:dyDescent="0.35">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row>
    <row r="203" spans="2:27" ht="12" customHeight="1" x14ac:dyDescent="0.35">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row>
    <row r="204" spans="2:27" ht="12" customHeight="1" x14ac:dyDescent="0.35">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row>
    <row r="205" spans="2:27" ht="12" customHeight="1" x14ac:dyDescent="0.35">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row>
    <row r="206" spans="2:27" ht="12" customHeight="1" x14ac:dyDescent="0.35">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row>
    <row r="207" spans="2:27" ht="12" customHeight="1" x14ac:dyDescent="0.35">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row>
    <row r="208" spans="2:27" ht="12" customHeight="1" x14ac:dyDescent="0.35">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row>
    <row r="209" spans="2:27" ht="12" customHeight="1" x14ac:dyDescent="0.35">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row>
    <row r="210" spans="2:27" ht="12" customHeight="1" x14ac:dyDescent="0.35">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row>
    <row r="211" spans="2:27" ht="12" customHeight="1" x14ac:dyDescent="0.35">
      <c r="B211" s="23"/>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row>
    <row r="212" spans="2:27" ht="12" customHeight="1" x14ac:dyDescent="0.35">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row>
    <row r="213" spans="2:27" ht="12" customHeight="1" x14ac:dyDescent="0.35">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row>
    <row r="214" spans="2:27" ht="12" customHeight="1" x14ac:dyDescent="0.35">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row>
    <row r="215" spans="2:27" ht="12" customHeight="1" x14ac:dyDescent="0.35">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row>
    <row r="216" spans="2:27" ht="12" customHeight="1" x14ac:dyDescent="0.35">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row>
    <row r="217" spans="2:27" ht="12" customHeight="1" x14ac:dyDescent="0.35">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row>
    <row r="218" spans="2:27" ht="12" customHeight="1" x14ac:dyDescent="0.35">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row>
    <row r="219" spans="2:27" ht="12" customHeight="1" x14ac:dyDescent="0.35">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row>
    <row r="220" spans="2:27" ht="12" customHeight="1" x14ac:dyDescent="0.35">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row>
    <row r="221" spans="2:27" ht="12" customHeight="1" x14ac:dyDescent="0.35">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row>
    <row r="222" spans="2:27" ht="12" customHeight="1" x14ac:dyDescent="0.35">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row>
    <row r="223" spans="2:27" ht="12" customHeight="1" x14ac:dyDescent="0.35">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row>
    <row r="224" spans="2:27" ht="12" customHeight="1" x14ac:dyDescent="0.35">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row>
    <row r="225" spans="2:27" ht="12" customHeight="1" x14ac:dyDescent="0.35">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row>
    <row r="226" spans="2:27" ht="12" customHeight="1" x14ac:dyDescent="0.35">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row>
    <row r="227" spans="2:27" ht="12" customHeight="1" x14ac:dyDescent="0.35">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row>
    <row r="228" spans="2:27" ht="12" customHeight="1" x14ac:dyDescent="0.35">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row>
    <row r="229" spans="2:27" ht="12" customHeight="1" x14ac:dyDescent="0.35">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row>
    <row r="230" spans="2:27" ht="12" customHeight="1" x14ac:dyDescent="0.35">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row>
    <row r="231" spans="2:27" ht="12" customHeight="1" x14ac:dyDescent="0.35">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row>
    <row r="232" spans="2:27" ht="12" customHeight="1" x14ac:dyDescent="0.35">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row>
    <row r="233" spans="2:27" ht="12" customHeight="1" x14ac:dyDescent="0.35">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row>
    <row r="234" spans="2:27" ht="12" customHeight="1" x14ac:dyDescent="0.35">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row>
    <row r="235" spans="2:27" ht="12" customHeight="1" x14ac:dyDescent="0.35">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row>
    <row r="236" spans="2:27" ht="12" customHeight="1" x14ac:dyDescent="0.35">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row>
    <row r="237" spans="2:27" ht="12" customHeight="1" x14ac:dyDescent="0.35">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row>
    <row r="238" spans="2:27" ht="12" customHeight="1" x14ac:dyDescent="0.35">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row>
    <row r="239" spans="2:27" ht="12" customHeight="1" x14ac:dyDescent="0.35">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row>
    <row r="240" spans="2:27" ht="12" customHeight="1" x14ac:dyDescent="0.35">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row>
    <row r="241" spans="2:27" ht="12" customHeight="1" x14ac:dyDescent="0.35">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row>
    <row r="242" spans="2:27" ht="12" customHeight="1" x14ac:dyDescent="0.35">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row>
    <row r="243" spans="2:27" ht="12" customHeight="1" x14ac:dyDescent="0.35">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row>
    <row r="244" spans="2:27" ht="12" customHeight="1" x14ac:dyDescent="0.35">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row>
    <row r="245" spans="2:27" ht="12" customHeight="1" x14ac:dyDescent="0.35">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row>
    <row r="246" spans="2:27" ht="12" customHeight="1" x14ac:dyDescent="0.35">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row>
    <row r="247" spans="2:27" ht="12" customHeight="1" x14ac:dyDescent="0.35">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row>
    <row r="248" spans="2:27" ht="12" customHeight="1" x14ac:dyDescent="0.35">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row>
    <row r="249" spans="2:27" ht="12" customHeight="1" x14ac:dyDescent="0.35">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row>
    <row r="250" spans="2:27" ht="12" customHeight="1" x14ac:dyDescent="0.35">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row>
    <row r="251" spans="2:27" ht="12" customHeight="1" x14ac:dyDescent="0.35">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row>
    <row r="252" spans="2:27" ht="12" customHeight="1" x14ac:dyDescent="0.35">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row>
    <row r="253" spans="2:27" ht="12" customHeight="1" x14ac:dyDescent="0.35">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row>
    <row r="254" spans="2:27" ht="12" customHeight="1" x14ac:dyDescent="0.35">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row>
    <row r="255" spans="2:27" ht="12" customHeight="1" x14ac:dyDescent="0.35">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row>
    <row r="256" spans="2:27" ht="12" customHeight="1" x14ac:dyDescent="0.35">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row>
    <row r="257" spans="2:27" ht="12" customHeight="1" x14ac:dyDescent="0.35">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row>
    <row r="258" spans="2:27" ht="12" customHeight="1" x14ac:dyDescent="0.35">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row>
    <row r="259" spans="2:27" ht="12" customHeight="1" x14ac:dyDescent="0.35">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row>
    <row r="260" spans="2:27" ht="12" customHeight="1" x14ac:dyDescent="0.35">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row>
    <row r="261" spans="2:27" ht="12" customHeight="1" x14ac:dyDescent="0.35">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row>
    <row r="262" spans="2:27" ht="12" customHeight="1" x14ac:dyDescent="0.35">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row>
    <row r="263" spans="2:27" ht="12" customHeight="1" x14ac:dyDescent="0.35">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row>
    <row r="264" spans="2:27" ht="12" customHeight="1" x14ac:dyDescent="0.35">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row>
    <row r="265" spans="2:27" ht="12" customHeight="1" x14ac:dyDescent="0.35">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row>
    <row r="266" spans="2:27" ht="12" customHeight="1" x14ac:dyDescent="0.35">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row>
    <row r="267" spans="2:27" ht="12" customHeight="1" x14ac:dyDescent="0.35">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row>
    <row r="268" spans="2:27" ht="12" customHeight="1" x14ac:dyDescent="0.35">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row>
    <row r="269" spans="2:27" ht="12" customHeight="1" x14ac:dyDescent="0.35">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row>
    <row r="270" spans="2:27" ht="12" customHeight="1" x14ac:dyDescent="0.35">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row>
    <row r="271" spans="2:27" ht="12" customHeight="1" x14ac:dyDescent="0.35">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row>
    <row r="272" spans="2:27" ht="12" customHeight="1" x14ac:dyDescent="0.35">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row>
    <row r="273" spans="2:27" ht="12" customHeight="1" x14ac:dyDescent="0.35">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row>
    <row r="274" spans="2:27" ht="12" customHeight="1" x14ac:dyDescent="0.35">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row>
    <row r="275" spans="2:27" ht="12" customHeight="1" x14ac:dyDescent="0.35">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row>
    <row r="276" spans="2:27" ht="12" customHeight="1" x14ac:dyDescent="0.35">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row>
    <row r="277" spans="2:27" ht="12" customHeight="1" x14ac:dyDescent="0.35">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row>
    <row r="278" spans="2:27" ht="12" customHeight="1" x14ac:dyDescent="0.35">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row>
    <row r="279" spans="2:27" ht="12" customHeight="1" x14ac:dyDescent="0.35">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row>
    <row r="280" spans="2:27" ht="12" customHeight="1" x14ac:dyDescent="0.35">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row>
    <row r="281" spans="2:27" ht="12" customHeight="1" x14ac:dyDescent="0.35">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row>
    <row r="282" spans="2:27" ht="12" customHeight="1" x14ac:dyDescent="0.35">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row>
    <row r="283" spans="2:27" ht="12" customHeight="1" x14ac:dyDescent="0.35">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row>
    <row r="284" spans="2:27" ht="12" customHeight="1" x14ac:dyDescent="0.35">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row>
    <row r="285" spans="2:27" ht="12" customHeight="1" x14ac:dyDescent="0.35">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row>
    <row r="286" spans="2:27" ht="12" customHeight="1" x14ac:dyDescent="0.35">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row>
    <row r="287" spans="2:27" ht="12" customHeight="1" x14ac:dyDescent="0.35">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row>
    <row r="288" spans="2:27" ht="12" customHeight="1" x14ac:dyDescent="0.35">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row>
    <row r="289" spans="2:27" ht="12" customHeight="1" x14ac:dyDescent="0.35">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row>
    <row r="290" spans="2:27" ht="12" customHeight="1" x14ac:dyDescent="0.35">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row>
    <row r="291" spans="2:27" ht="12" customHeight="1" x14ac:dyDescent="0.35">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row>
    <row r="292" spans="2:27" ht="12" customHeight="1" x14ac:dyDescent="0.35">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row>
    <row r="293" spans="2:27" ht="12" customHeight="1" x14ac:dyDescent="0.35">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row>
    <row r="294" spans="2:27" ht="12" customHeight="1" x14ac:dyDescent="0.35">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row>
    <row r="295" spans="2:27" ht="12" customHeight="1" x14ac:dyDescent="0.35">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row>
    <row r="296" spans="2:27" ht="12" customHeight="1" x14ac:dyDescent="0.35">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row>
    <row r="297" spans="2:27" ht="12" customHeight="1" x14ac:dyDescent="0.35">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row>
    <row r="298" spans="2:27" ht="12" customHeight="1" x14ac:dyDescent="0.35">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row>
    <row r="299" spans="2:27" ht="12" customHeight="1" x14ac:dyDescent="0.35">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row>
    <row r="300" spans="2:27" ht="12" customHeight="1" x14ac:dyDescent="0.35">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row>
    <row r="301" spans="2:27" ht="12" customHeight="1" x14ac:dyDescent="0.35">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row>
    <row r="302" spans="2:27" ht="12" customHeight="1" x14ac:dyDescent="0.35">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row>
    <row r="303" spans="2:27" ht="12" customHeight="1" x14ac:dyDescent="0.35">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row>
    <row r="304" spans="2:27" ht="12" customHeight="1" x14ac:dyDescent="0.35">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row>
    <row r="305" spans="2:27" ht="12" customHeight="1" x14ac:dyDescent="0.35">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row>
    <row r="306" spans="2:27" ht="12" customHeight="1" x14ac:dyDescent="0.35">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row>
    <row r="307" spans="2:27" ht="12" customHeight="1" x14ac:dyDescent="0.35">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row>
    <row r="308" spans="2:27" ht="12" customHeight="1" x14ac:dyDescent="0.35">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row>
    <row r="309" spans="2:27" ht="12" customHeight="1" x14ac:dyDescent="0.35">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row>
    <row r="310" spans="2:27" ht="12" customHeight="1" x14ac:dyDescent="0.35">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row>
    <row r="311" spans="2:27" ht="12" customHeight="1" x14ac:dyDescent="0.35">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row>
    <row r="312" spans="2:27" ht="12" customHeight="1" x14ac:dyDescent="0.35">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row>
    <row r="313" spans="2:27" ht="12" customHeight="1" x14ac:dyDescent="0.35">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row>
    <row r="314" spans="2:27" ht="12" customHeight="1" x14ac:dyDescent="0.35">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row>
    <row r="315" spans="2:27" ht="12" customHeight="1" x14ac:dyDescent="0.35">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row>
    <row r="316" spans="2:27" ht="12" customHeight="1" x14ac:dyDescent="0.35">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row>
    <row r="317" spans="2:27" ht="12" customHeight="1" x14ac:dyDescent="0.35">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row>
    <row r="318" spans="2:27" ht="12" customHeight="1" x14ac:dyDescent="0.35">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row>
    <row r="319" spans="2:27" ht="12" customHeight="1" x14ac:dyDescent="0.35">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row>
    <row r="320" spans="2:27" ht="12" customHeight="1" x14ac:dyDescent="0.35">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row>
    <row r="321" spans="2:27" ht="12" customHeight="1" x14ac:dyDescent="0.35">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row>
    <row r="322" spans="2:27" ht="12" customHeight="1" x14ac:dyDescent="0.35">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row>
    <row r="323" spans="2:27" ht="12" customHeight="1" x14ac:dyDescent="0.35">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row>
    <row r="324" spans="2:27" ht="12" customHeight="1" x14ac:dyDescent="0.35">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row>
    <row r="325" spans="2:27" ht="12" customHeight="1" x14ac:dyDescent="0.35">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row>
    <row r="326" spans="2:27" ht="12" customHeight="1" x14ac:dyDescent="0.35">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row>
    <row r="327" spans="2:27" ht="12" customHeight="1" x14ac:dyDescent="0.35">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row>
    <row r="328" spans="2:27" ht="12" customHeight="1" x14ac:dyDescent="0.35">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row>
    <row r="329" spans="2:27" ht="12" customHeight="1" x14ac:dyDescent="0.35">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row>
    <row r="330" spans="2:27" ht="12" customHeight="1" x14ac:dyDescent="0.35">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row>
    <row r="331" spans="2:27" ht="12" customHeight="1" x14ac:dyDescent="0.35">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row>
    <row r="332" spans="2:27" ht="12" customHeight="1" x14ac:dyDescent="0.35">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row>
    <row r="333" spans="2:27" ht="12" customHeight="1" x14ac:dyDescent="0.35">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row>
    <row r="334" spans="2:27" ht="12" customHeight="1" x14ac:dyDescent="0.35">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row>
    <row r="335" spans="2:27" ht="12" customHeight="1" x14ac:dyDescent="0.35">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row>
    <row r="336" spans="2:27" ht="12" customHeight="1" x14ac:dyDescent="0.35">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row>
    <row r="337" spans="2:27" ht="12" customHeight="1" x14ac:dyDescent="0.35">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row>
    <row r="338" spans="2:27" ht="12" customHeight="1" x14ac:dyDescent="0.35">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row>
    <row r="339" spans="2:27" ht="12" customHeight="1" x14ac:dyDescent="0.35">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row>
    <row r="340" spans="2:27" ht="12" customHeight="1" x14ac:dyDescent="0.35">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row>
    <row r="341" spans="2:27" ht="12" customHeight="1" x14ac:dyDescent="0.35">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row>
    <row r="342" spans="2:27" ht="12" customHeight="1" x14ac:dyDescent="0.35">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row>
    <row r="343" spans="2:27" ht="12" customHeight="1" x14ac:dyDescent="0.35">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row>
    <row r="344" spans="2:27" ht="12" customHeight="1" x14ac:dyDescent="0.35">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row>
    <row r="345" spans="2:27" ht="12" customHeight="1" x14ac:dyDescent="0.35">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row>
    <row r="346" spans="2:27" ht="12" customHeight="1" x14ac:dyDescent="0.35">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row>
    <row r="347" spans="2:27" ht="12" customHeight="1" x14ac:dyDescent="0.35">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row>
    <row r="348" spans="2:27" ht="12" customHeight="1" x14ac:dyDescent="0.35">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row>
    <row r="349" spans="2:27" ht="12" customHeight="1" x14ac:dyDescent="0.35">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row>
    <row r="350" spans="2:27" ht="12" customHeight="1" x14ac:dyDescent="0.35">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row>
    <row r="351" spans="2:27" ht="12" customHeight="1" x14ac:dyDescent="0.35">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row>
    <row r="352" spans="2:27" ht="12" customHeight="1" x14ac:dyDescent="0.35">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row>
    <row r="353" spans="2:27" ht="12" customHeight="1" x14ac:dyDescent="0.35">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row>
    <row r="354" spans="2:27" ht="12" customHeight="1" x14ac:dyDescent="0.35">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row>
    <row r="355" spans="2:27" ht="12" customHeight="1" x14ac:dyDescent="0.35">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row>
    <row r="356" spans="2:27" ht="12" customHeight="1" x14ac:dyDescent="0.35">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row>
    <row r="357" spans="2:27" ht="12" customHeight="1" x14ac:dyDescent="0.35">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row>
    <row r="358" spans="2:27" ht="12" customHeight="1" x14ac:dyDescent="0.35">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row>
    <row r="359" spans="2:27" ht="12" customHeight="1" x14ac:dyDescent="0.35">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row>
    <row r="360" spans="2:27" ht="12" customHeight="1" x14ac:dyDescent="0.35">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row>
    <row r="361" spans="2:27" ht="12" customHeight="1" x14ac:dyDescent="0.35">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row>
    <row r="362" spans="2:27" ht="12" customHeight="1" x14ac:dyDescent="0.35">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row>
    <row r="363" spans="2:27" ht="12" customHeight="1" x14ac:dyDescent="0.35">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row>
    <row r="364" spans="2:27" ht="12" customHeight="1" x14ac:dyDescent="0.35">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row>
    <row r="365" spans="2:27" ht="12" customHeight="1" x14ac:dyDescent="0.35">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row>
    <row r="366" spans="2:27" ht="12" customHeight="1" x14ac:dyDescent="0.35">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row>
    <row r="367" spans="2:27" ht="12" customHeight="1" x14ac:dyDescent="0.35">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row>
    <row r="368" spans="2:27" ht="12" customHeight="1" x14ac:dyDescent="0.35">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row>
    <row r="369" spans="2:27" ht="12" customHeight="1" x14ac:dyDescent="0.35">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row>
    <row r="370" spans="2:27" ht="12" customHeight="1" x14ac:dyDescent="0.35">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row>
    <row r="371" spans="2:27" ht="12" customHeight="1" x14ac:dyDescent="0.35">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row>
    <row r="372" spans="2:27" ht="12" customHeight="1" x14ac:dyDescent="0.35">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row>
    <row r="373" spans="2:27" ht="12" customHeight="1" x14ac:dyDescent="0.35">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row>
    <row r="374" spans="2:27" ht="12" customHeight="1" x14ac:dyDescent="0.35">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row>
    <row r="375" spans="2:27" ht="12" customHeight="1" x14ac:dyDescent="0.35">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row>
    <row r="376" spans="2:27" ht="12" customHeight="1" x14ac:dyDescent="0.35">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row>
    <row r="377" spans="2:27" ht="12" customHeight="1" x14ac:dyDescent="0.35">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row>
    <row r="378" spans="2:27" ht="12" customHeight="1" x14ac:dyDescent="0.35">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row>
    <row r="379" spans="2:27" ht="12" customHeight="1" x14ac:dyDescent="0.35">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row>
    <row r="380" spans="2:27" ht="12" customHeight="1" x14ac:dyDescent="0.35">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row>
    <row r="381" spans="2:27" ht="12" customHeight="1" x14ac:dyDescent="0.35">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row>
    <row r="382" spans="2:27" ht="12" customHeight="1" x14ac:dyDescent="0.35">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row>
    <row r="383" spans="2:27" ht="12" customHeight="1" x14ac:dyDescent="0.35">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row>
    <row r="384" spans="2:27" ht="12" customHeight="1" x14ac:dyDescent="0.35">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row>
    <row r="385" spans="2:27" ht="12" customHeight="1" x14ac:dyDescent="0.35">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row>
    <row r="386" spans="2:27" ht="12" customHeight="1" x14ac:dyDescent="0.35">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row>
    <row r="387" spans="2:27" ht="12" customHeight="1" x14ac:dyDescent="0.35">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row>
    <row r="388" spans="2:27" ht="12" customHeight="1" x14ac:dyDescent="0.35">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row>
    <row r="389" spans="2:27" ht="12" customHeight="1" x14ac:dyDescent="0.35">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row>
    <row r="390" spans="2:27" ht="12" customHeight="1" x14ac:dyDescent="0.35">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row>
    <row r="391" spans="2:27" ht="12" customHeight="1" x14ac:dyDescent="0.35">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row>
    <row r="392" spans="2:27" ht="12" customHeight="1" x14ac:dyDescent="0.35">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row>
    <row r="393" spans="2:27" ht="12" customHeight="1" x14ac:dyDescent="0.35">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row>
    <row r="394" spans="2:27" ht="12" customHeight="1" x14ac:dyDescent="0.35">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row>
    <row r="395" spans="2:27" ht="12" customHeight="1" x14ac:dyDescent="0.35">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row>
    <row r="396" spans="2:27" ht="12" customHeight="1" x14ac:dyDescent="0.35">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row>
    <row r="397" spans="2:27" ht="12" customHeight="1" x14ac:dyDescent="0.35">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row>
    <row r="398" spans="2:27" ht="12" customHeight="1" x14ac:dyDescent="0.35">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row>
    <row r="399" spans="2:27" ht="12" customHeight="1" x14ac:dyDescent="0.35">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row>
    <row r="400" spans="2:27" ht="12" customHeight="1" x14ac:dyDescent="0.35">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row>
    <row r="401" spans="2:27" ht="12" customHeight="1" x14ac:dyDescent="0.35">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row>
    <row r="402" spans="2:27" ht="12" customHeight="1" x14ac:dyDescent="0.35">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row>
    <row r="403" spans="2:27" ht="12" customHeight="1" x14ac:dyDescent="0.35">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row>
    <row r="404" spans="2:27" ht="12" customHeight="1" x14ac:dyDescent="0.35">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row>
    <row r="405" spans="2:27" ht="12" customHeight="1" x14ac:dyDescent="0.35">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row>
    <row r="406" spans="2:27" ht="12" customHeight="1" x14ac:dyDescent="0.35">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row>
    <row r="407" spans="2:27" ht="12" customHeight="1" x14ac:dyDescent="0.35">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row>
    <row r="408" spans="2:27" ht="12" customHeight="1" x14ac:dyDescent="0.35">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row>
    <row r="409" spans="2:27" ht="12" customHeight="1" x14ac:dyDescent="0.35">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row>
    <row r="410" spans="2:27" ht="12" customHeight="1" x14ac:dyDescent="0.35">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row>
    <row r="411" spans="2:27" ht="12" customHeight="1" x14ac:dyDescent="0.35">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row>
    <row r="412" spans="2:27" ht="12" customHeight="1" x14ac:dyDescent="0.35">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row>
    <row r="413" spans="2:27" ht="12" customHeight="1" x14ac:dyDescent="0.35">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row>
    <row r="414" spans="2:27" ht="12" customHeight="1" x14ac:dyDescent="0.35">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row>
    <row r="415" spans="2:27" ht="12" customHeight="1" x14ac:dyDescent="0.35">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row>
    <row r="416" spans="2:27" ht="12" customHeight="1" x14ac:dyDescent="0.35">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row>
    <row r="417" spans="2:27" ht="12" customHeight="1" x14ac:dyDescent="0.35">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row>
    <row r="418" spans="2:27" ht="12" customHeight="1" x14ac:dyDescent="0.35">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row>
    <row r="419" spans="2:27" ht="12" customHeight="1" x14ac:dyDescent="0.35">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row>
    <row r="420" spans="2:27" ht="12" customHeight="1" x14ac:dyDescent="0.35">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row>
    <row r="421" spans="2:27" ht="12" customHeight="1" x14ac:dyDescent="0.35">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row>
    <row r="422" spans="2:27" ht="12" customHeight="1" x14ac:dyDescent="0.35">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row>
    <row r="423" spans="2:27" ht="12" customHeight="1" x14ac:dyDescent="0.35">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row>
    <row r="424" spans="2:27" ht="12" customHeight="1" x14ac:dyDescent="0.35">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row>
    <row r="425" spans="2:27" ht="12" customHeight="1" x14ac:dyDescent="0.35">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row>
    <row r="426" spans="2:27" ht="12" customHeight="1" x14ac:dyDescent="0.35">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row>
    <row r="427" spans="2:27" ht="12" customHeight="1" x14ac:dyDescent="0.35">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row>
    <row r="428" spans="2:27" ht="12" customHeight="1" x14ac:dyDescent="0.35">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row>
    <row r="429" spans="2:27" ht="12" customHeight="1" x14ac:dyDescent="0.35">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row>
    <row r="430" spans="2:27" ht="12" customHeight="1" x14ac:dyDescent="0.35">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row>
    <row r="431" spans="2:27" ht="12" customHeight="1" x14ac:dyDescent="0.35">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row>
    <row r="432" spans="2:27" ht="12" customHeight="1" x14ac:dyDescent="0.35">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row>
    <row r="433" spans="2:27" ht="12" customHeight="1" x14ac:dyDescent="0.35">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row>
    <row r="434" spans="2:27" ht="12" customHeight="1" x14ac:dyDescent="0.35">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row>
    <row r="435" spans="2:27" ht="12" customHeight="1" x14ac:dyDescent="0.35">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row>
    <row r="436" spans="2:27" ht="12" customHeight="1" x14ac:dyDescent="0.35">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row>
    <row r="437" spans="2:27" ht="12" customHeight="1" x14ac:dyDescent="0.35">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row>
    <row r="438" spans="2:27" ht="12" customHeight="1" x14ac:dyDescent="0.35">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row>
    <row r="439" spans="2:27" ht="12" customHeight="1" x14ac:dyDescent="0.35">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row>
    <row r="440" spans="2:27" ht="12" customHeight="1" x14ac:dyDescent="0.35">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row>
    <row r="441" spans="2:27" ht="12" customHeight="1" x14ac:dyDescent="0.35">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row>
    <row r="442" spans="2:27" ht="12" customHeight="1" x14ac:dyDescent="0.35">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row>
    <row r="443" spans="2:27" ht="12" customHeight="1" x14ac:dyDescent="0.35">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row>
    <row r="444" spans="2:27" ht="12" customHeight="1" x14ac:dyDescent="0.35">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row>
    <row r="445" spans="2:27" ht="12" customHeight="1" x14ac:dyDescent="0.35">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row>
    <row r="446" spans="2:27" ht="12" customHeight="1" x14ac:dyDescent="0.35">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row>
    <row r="447" spans="2:27" ht="12" customHeight="1" x14ac:dyDescent="0.35">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row>
    <row r="448" spans="2:27" ht="12" customHeight="1" x14ac:dyDescent="0.35">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row>
    <row r="449" spans="2:27" ht="12" customHeight="1" x14ac:dyDescent="0.35">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row>
    <row r="450" spans="2:27" ht="12" customHeight="1" x14ac:dyDescent="0.35">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row>
    <row r="451" spans="2:27" ht="12" customHeight="1" x14ac:dyDescent="0.35">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row>
    <row r="452" spans="2:27" ht="12" customHeight="1" x14ac:dyDescent="0.35">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row>
    <row r="453" spans="2:27" ht="12" customHeight="1" x14ac:dyDescent="0.35">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row>
    <row r="454" spans="2:27" ht="12" customHeight="1" x14ac:dyDescent="0.35">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row>
    <row r="455" spans="2:27" ht="12" customHeight="1" x14ac:dyDescent="0.35">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row>
    <row r="456" spans="2:27" ht="12" customHeight="1" x14ac:dyDescent="0.35">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row>
    <row r="457" spans="2:27" ht="12" customHeight="1" x14ac:dyDescent="0.35">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row>
    <row r="458" spans="2:27" ht="12" customHeight="1" x14ac:dyDescent="0.35">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row>
    <row r="459" spans="2:27" ht="12" customHeight="1" x14ac:dyDescent="0.35">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row>
    <row r="460" spans="2:27" ht="12" customHeight="1" x14ac:dyDescent="0.35">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row>
    <row r="461" spans="2:27" ht="12" customHeight="1" x14ac:dyDescent="0.35">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row>
    <row r="462" spans="2:27" ht="12" customHeight="1" x14ac:dyDescent="0.35">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row>
    <row r="463" spans="2:27" ht="12" customHeight="1" x14ac:dyDescent="0.35">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row>
    <row r="464" spans="2:27" ht="12" customHeight="1" x14ac:dyDescent="0.35">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row>
    <row r="465" spans="2:27" ht="12" customHeight="1" x14ac:dyDescent="0.35">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row>
    <row r="466" spans="2:27" ht="12" customHeight="1" x14ac:dyDescent="0.35">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row>
    <row r="467" spans="2:27" ht="12" customHeight="1" x14ac:dyDescent="0.35">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row>
    <row r="468" spans="2:27" ht="12" customHeight="1" x14ac:dyDescent="0.35">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row>
    <row r="469" spans="2:27" ht="12" customHeight="1" x14ac:dyDescent="0.35">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row>
    <row r="470" spans="2:27" ht="12" customHeight="1" x14ac:dyDescent="0.35">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row>
    <row r="471" spans="2:27" ht="12" customHeight="1" x14ac:dyDescent="0.35">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row>
    <row r="472" spans="2:27" ht="12" customHeight="1" x14ac:dyDescent="0.35">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row>
    <row r="473" spans="2:27" ht="12" customHeight="1" x14ac:dyDescent="0.35">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row>
    <row r="474" spans="2:27" ht="12" customHeight="1" x14ac:dyDescent="0.35">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row>
    <row r="475" spans="2:27" ht="12" customHeight="1" x14ac:dyDescent="0.35">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row>
    <row r="476" spans="2:27" ht="12" customHeight="1" x14ac:dyDescent="0.35">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row>
    <row r="477" spans="2:27" ht="12" customHeight="1" x14ac:dyDescent="0.35">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row>
    <row r="478" spans="2:27" ht="12" customHeight="1" x14ac:dyDescent="0.35">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row>
    <row r="479" spans="2:27" ht="12" customHeight="1" x14ac:dyDescent="0.35">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row>
    <row r="480" spans="2:27" ht="12" customHeight="1" x14ac:dyDescent="0.35">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row>
    <row r="481" spans="2:27" ht="12" customHeight="1" x14ac:dyDescent="0.35">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row>
    <row r="482" spans="2:27" ht="12" customHeight="1" x14ac:dyDescent="0.35">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row>
    <row r="483" spans="2:27" ht="12" customHeight="1" x14ac:dyDescent="0.35">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row>
    <row r="484" spans="2:27" ht="12" customHeight="1" x14ac:dyDescent="0.35">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row>
    <row r="485" spans="2:27" ht="12" customHeight="1" x14ac:dyDescent="0.35">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row>
    <row r="486" spans="2:27" ht="12" customHeight="1" x14ac:dyDescent="0.35">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row>
    <row r="487" spans="2:27" ht="12" customHeight="1" x14ac:dyDescent="0.35">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row>
    <row r="488" spans="2:27" ht="12" customHeight="1" x14ac:dyDescent="0.35">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row>
    <row r="489" spans="2:27" ht="12" customHeight="1" x14ac:dyDescent="0.35">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row>
    <row r="490" spans="2:27" ht="12" customHeight="1" x14ac:dyDescent="0.35">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row>
    <row r="491" spans="2:27" ht="12" customHeight="1" x14ac:dyDescent="0.35">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row>
    <row r="492" spans="2:27" ht="12" customHeight="1" x14ac:dyDescent="0.35">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row>
    <row r="493" spans="2:27" ht="12" customHeight="1" x14ac:dyDescent="0.35">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row>
    <row r="494" spans="2:27" ht="12" customHeight="1" x14ac:dyDescent="0.35">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row>
    <row r="495" spans="2:27" ht="12" customHeight="1" x14ac:dyDescent="0.35">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row>
    <row r="496" spans="2:27" ht="12" customHeight="1" x14ac:dyDescent="0.35">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row>
    <row r="497" spans="2:27" ht="12" customHeight="1" x14ac:dyDescent="0.35">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row>
    <row r="498" spans="2:27" ht="12" customHeight="1" x14ac:dyDescent="0.35">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row>
    <row r="499" spans="2:27" ht="12" customHeight="1" x14ac:dyDescent="0.35">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row>
    <row r="500" spans="2:27" ht="12" customHeight="1" x14ac:dyDescent="0.35">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row>
    <row r="501" spans="2:27" ht="12" customHeight="1" x14ac:dyDescent="0.35">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row>
    <row r="502" spans="2:27" ht="12" customHeight="1" x14ac:dyDescent="0.35">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row>
    <row r="503" spans="2:27" ht="12" customHeight="1" x14ac:dyDescent="0.35">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row>
    <row r="504" spans="2:27" ht="12" customHeight="1" x14ac:dyDescent="0.35">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row>
    <row r="505" spans="2:27" ht="12" customHeight="1" x14ac:dyDescent="0.35">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row>
    <row r="506" spans="2:27" ht="12" customHeight="1" x14ac:dyDescent="0.35">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row>
    <row r="507" spans="2:27" ht="12" customHeight="1" x14ac:dyDescent="0.35">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row>
    <row r="508" spans="2:27" ht="12" customHeight="1" x14ac:dyDescent="0.35">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row>
    <row r="509" spans="2:27" ht="12" customHeight="1" x14ac:dyDescent="0.35">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row>
    <row r="510" spans="2:27" ht="12" customHeight="1" x14ac:dyDescent="0.35">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row>
    <row r="511" spans="2:27" ht="12" customHeight="1" x14ac:dyDescent="0.35">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row>
    <row r="512" spans="2:27" ht="12" customHeight="1" x14ac:dyDescent="0.35">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row>
    <row r="513" spans="2:27" ht="12" customHeight="1" x14ac:dyDescent="0.35">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row>
    <row r="514" spans="2:27" ht="12" customHeight="1" x14ac:dyDescent="0.35">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row>
    <row r="515" spans="2:27" ht="12" customHeight="1" x14ac:dyDescent="0.35">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row>
    <row r="516" spans="2:27" ht="12" customHeight="1" x14ac:dyDescent="0.35">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row>
    <row r="517" spans="2:27" ht="12" customHeight="1" x14ac:dyDescent="0.35">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row>
    <row r="518" spans="2:27" ht="12" customHeight="1" x14ac:dyDescent="0.35">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row>
    <row r="519" spans="2:27" ht="12" customHeight="1" x14ac:dyDescent="0.35">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row>
    <row r="520" spans="2:27" ht="12" customHeight="1" x14ac:dyDescent="0.35">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row>
    <row r="521" spans="2:27" ht="12" customHeight="1" x14ac:dyDescent="0.35">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row>
    <row r="522" spans="2:27" ht="12" customHeight="1" x14ac:dyDescent="0.35">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row>
    <row r="523" spans="2:27" ht="12" customHeight="1" x14ac:dyDescent="0.35">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row>
    <row r="524" spans="2:27" ht="12" customHeight="1" x14ac:dyDescent="0.35">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row>
    <row r="525" spans="2:27" ht="12" customHeight="1" x14ac:dyDescent="0.35">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row>
    <row r="526" spans="2:27" ht="12" customHeight="1" x14ac:dyDescent="0.35">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row>
    <row r="527" spans="2:27" ht="12" customHeight="1" x14ac:dyDescent="0.35">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row>
    <row r="528" spans="2:27" ht="12" customHeight="1" x14ac:dyDescent="0.35">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row>
    <row r="529" spans="2:27" ht="12" customHeight="1" x14ac:dyDescent="0.35">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row>
    <row r="530" spans="2:27" ht="12" customHeight="1" x14ac:dyDescent="0.35">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row>
    <row r="531" spans="2:27" ht="12" customHeight="1" x14ac:dyDescent="0.35">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row>
    <row r="532" spans="2:27" ht="12" customHeight="1" x14ac:dyDescent="0.35">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row>
    <row r="533" spans="2:27" ht="12" customHeight="1" x14ac:dyDescent="0.35">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row>
    <row r="534" spans="2:27" ht="12" customHeight="1" x14ac:dyDescent="0.35">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row>
    <row r="535" spans="2:27" ht="12" customHeight="1" x14ac:dyDescent="0.35">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row>
    <row r="536" spans="2:27" ht="12" customHeight="1" x14ac:dyDescent="0.35">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row>
    <row r="537" spans="2:27" ht="12" customHeight="1" x14ac:dyDescent="0.35">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row>
    <row r="538" spans="2:27" ht="12" customHeight="1" x14ac:dyDescent="0.35">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row>
    <row r="539" spans="2:27" ht="12" customHeight="1" x14ac:dyDescent="0.35">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row>
    <row r="540" spans="2:27" ht="12" customHeight="1" x14ac:dyDescent="0.35">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row>
    <row r="541" spans="2:27" ht="12" customHeight="1" x14ac:dyDescent="0.35">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row>
    <row r="542" spans="2:27" ht="12" customHeight="1" x14ac:dyDescent="0.35">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row>
    <row r="543" spans="2:27" ht="12" customHeight="1" x14ac:dyDescent="0.35">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row>
    <row r="544" spans="2:27" ht="12" customHeight="1" x14ac:dyDescent="0.35">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row>
    <row r="545" spans="2:27" ht="12" customHeight="1" x14ac:dyDescent="0.35">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row>
    <row r="546" spans="2:27" ht="12" customHeight="1" x14ac:dyDescent="0.35">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row>
    <row r="547" spans="2:27" ht="12" customHeight="1" x14ac:dyDescent="0.35">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row>
    <row r="548" spans="2:27" ht="12" customHeight="1" x14ac:dyDescent="0.35">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row>
    <row r="549" spans="2:27" ht="12" customHeight="1" x14ac:dyDescent="0.35">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row>
    <row r="550" spans="2:27" ht="12" customHeight="1" x14ac:dyDescent="0.35">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row>
    <row r="551" spans="2:27" ht="12" customHeight="1" x14ac:dyDescent="0.35">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row>
    <row r="552" spans="2:27" ht="12" customHeight="1" x14ac:dyDescent="0.35">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row>
    <row r="553" spans="2:27" ht="12" customHeight="1" x14ac:dyDescent="0.35">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row>
    <row r="554" spans="2:27" ht="12" customHeight="1" x14ac:dyDescent="0.35">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row>
    <row r="555" spans="2:27" ht="12" customHeight="1" x14ac:dyDescent="0.35">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row>
    <row r="556" spans="2:27" ht="12" customHeight="1" x14ac:dyDescent="0.35">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row>
    <row r="557" spans="2:27" ht="12" customHeight="1" x14ac:dyDescent="0.35">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row>
    <row r="558" spans="2:27" ht="12" customHeight="1" x14ac:dyDescent="0.35">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row>
    <row r="559" spans="2:27" ht="12" customHeight="1" x14ac:dyDescent="0.35">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row>
    <row r="560" spans="2:27" ht="12" customHeight="1" x14ac:dyDescent="0.35">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row>
    <row r="561" spans="2:27" ht="12" customHeight="1" x14ac:dyDescent="0.35">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row>
    <row r="562" spans="2:27" ht="12" customHeight="1" x14ac:dyDescent="0.35">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row>
    <row r="563" spans="2:27" ht="12" customHeight="1" x14ac:dyDescent="0.35">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row>
    <row r="564" spans="2:27" ht="12" customHeight="1" x14ac:dyDescent="0.35">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row>
    <row r="565" spans="2:27" ht="12" customHeight="1" x14ac:dyDescent="0.35">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row>
    <row r="566" spans="2:27" ht="12" customHeight="1" x14ac:dyDescent="0.35">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row>
    <row r="567" spans="2:27" ht="12" customHeight="1" x14ac:dyDescent="0.35">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row>
    <row r="568" spans="2:27" ht="12" customHeight="1" x14ac:dyDescent="0.35">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row>
    <row r="569" spans="2:27" ht="12" customHeight="1" x14ac:dyDescent="0.35">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row>
    <row r="570" spans="2:27" ht="12" customHeight="1" x14ac:dyDescent="0.35">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row>
    <row r="571" spans="2:27" ht="12" customHeight="1" x14ac:dyDescent="0.35">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row>
    <row r="572" spans="2:27" ht="12" customHeight="1" x14ac:dyDescent="0.35">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row>
    <row r="573" spans="2:27" ht="12" customHeight="1" x14ac:dyDescent="0.35">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row>
    <row r="574" spans="2:27" ht="12" customHeight="1" x14ac:dyDescent="0.35">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row>
    <row r="575" spans="2:27" ht="12" customHeight="1" x14ac:dyDescent="0.35">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row>
    <row r="576" spans="2:27" ht="12" customHeight="1" x14ac:dyDescent="0.35">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row>
    <row r="577" spans="2:27" ht="12" customHeight="1" x14ac:dyDescent="0.35">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row>
    <row r="578" spans="2:27" ht="12" customHeight="1" x14ac:dyDescent="0.35">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row>
    <row r="579" spans="2:27" ht="12" customHeight="1" x14ac:dyDescent="0.35">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row>
    <row r="580" spans="2:27" ht="12" customHeight="1" x14ac:dyDescent="0.35">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row>
    <row r="581" spans="2:27" ht="12" customHeight="1" x14ac:dyDescent="0.35">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row>
    <row r="582" spans="2:27" ht="12" customHeight="1" x14ac:dyDescent="0.35">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row>
    <row r="583" spans="2:27" ht="12" customHeight="1" x14ac:dyDescent="0.35">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row>
    <row r="584" spans="2:27" ht="12" customHeight="1" x14ac:dyDescent="0.35">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row>
    <row r="585" spans="2:27" ht="12" customHeight="1" x14ac:dyDescent="0.35">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row>
    <row r="586" spans="2:27" ht="12" customHeight="1" x14ac:dyDescent="0.35">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row>
    <row r="587" spans="2:27" ht="12" customHeight="1" x14ac:dyDescent="0.35">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row>
    <row r="588" spans="2:27" ht="12" customHeight="1" x14ac:dyDescent="0.35">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row>
    <row r="589" spans="2:27" ht="12" customHeight="1" x14ac:dyDescent="0.35">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row>
    <row r="590" spans="2:27" ht="12" customHeight="1" x14ac:dyDescent="0.35">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row>
    <row r="591" spans="2:27" ht="12" customHeight="1" x14ac:dyDescent="0.35">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row>
    <row r="592" spans="2:27" ht="12" customHeight="1" x14ac:dyDescent="0.35">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row>
    <row r="593" spans="2:27" ht="12" customHeight="1" x14ac:dyDescent="0.35">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row>
    <row r="594" spans="2:27" ht="12" customHeight="1" x14ac:dyDescent="0.35">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row>
    <row r="595" spans="2:27" ht="12" customHeight="1" x14ac:dyDescent="0.35">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row>
    <row r="596" spans="2:27" ht="12" customHeight="1" x14ac:dyDescent="0.35">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row>
    <row r="597" spans="2:27" ht="12" customHeight="1" x14ac:dyDescent="0.35">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row>
    <row r="598" spans="2:27" ht="12" customHeight="1" x14ac:dyDescent="0.35">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row>
    <row r="599" spans="2:27" ht="12" customHeight="1" x14ac:dyDescent="0.35">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row>
    <row r="600" spans="2:27" ht="12" customHeight="1" x14ac:dyDescent="0.35">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row>
    <row r="601" spans="2:27" ht="12" customHeight="1" x14ac:dyDescent="0.35">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row>
    <row r="602" spans="2:27" ht="12" customHeight="1" x14ac:dyDescent="0.35">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row>
    <row r="603" spans="2:27" ht="12" customHeight="1" x14ac:dyDescent="0.35">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row>
    <row r="604" spans="2:27" ht="12" customHeight="1" x14ac:dyDescent="0.35">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row>
    <row r="605" spans="2:27" ht="12" customHeight="1" x14ac:dyDescent="0.35">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row>
    <row r="606" spans="2:27" ht="12" customHeight="1" x14ac:dyDescent="0.35">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row>
    <row r="607" spans="2:27" ht="12" customHeight="1" x14ac:dyDescent="0.35">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row>
    <row r="608" spans="2:27" ht="12" customHeight="1" x14ac:dyDescent="0.35">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row>
    <row r="609" spans="2:27" ht="12" customHeight="1" x14ac:dyDescent="0.35">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row>
    <row r="610" spans="2:27" ht="12" customHeight="1" x14ac:dyDescent="0.35">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row>
    <row r="611" spans="2:27" ht="12" customHeight="1" x14ac:dyDescent="0.35">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row>
    <row r="612" spans="2:27" ht="12" customHeight="1" x14ac:dyDescent="0.35">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row>
    <row r="613" spans="2:27" ht="12" customHeight="1" x14ac:dyDescent="0.35">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row>
    <row r="614" spans="2:27" ht="12" customHeight="1" x14ac:dyDescent="0.35">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row>
    <row r="615" spans="2:27" ht="12" customHeight="1" x14ac:dyDescent="0.35">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row>
    <row r="616" spans="2:27" ht="12" customHeight="1" x14ac:dyDescent="0.35">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row>
    <row r="617" spans="2:27" ht="12" customHeight="1" x14ac:dyDescent="0.35">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row>
    <row r="618" spans="2:27" ht="12" customHeight="1" x14ac:dyDescent="0.35">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row>
    <row r="619" spans="2:27" ht="12" customHeight="1" x14ac:dyDescent="0.35">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row>
    <row r="620" spans="2:27" ht="12" customHeight="1" x14ac:dyDescent="0.35">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row>
    <row r="621" spans="2:27" ht="12" customHeight="1" x14ac:dyDescent="0.35">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row>
    <row r="622" spans="2:27" ht="12" customHeight="1" x14ac:dyDescent="0.35">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row>
    <row r="623" spans="2:27" ht="12" customHeight="1" x14ac:dyDescent="0.35">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row>
    <row r="624" spans="2:27" ht="12" customHeight="1" x14ac:dyDescent="0.35">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row>
    <row r="625" spans="2:27" ht="12" customHeight="1" x14ac:dyDescent="0.35">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row>
    <row r="626" spans="2:27" ht="12" customHeight="1" x14ac:dyDescent="0.35">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row>
    <row r="627" spans="2:27" ht="12" customHeight="1" x14ac:dyDescent="0.35">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row>
    <row r="628" spans="2:27" ht="12" customHeight="1" x14ac:dyDescent="0.35">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row>
    <row r="629" spans="2:27" ht="12" customHeight="1" x14ac:dyDescent="0.35">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row>
    <row r="630" spans="2:27" ht="12" customHeight="1" x14ac:dyDescent="0.35">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row>
    <row r="631" spans="2:27" ht="12" customHeight="1" x14ac:dyDescent="0.35">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row>
    <row r="632" spans="2:27" ht="12" customHeight="1" x14ac:dyDescent="0.35">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row>
    <row r="633" spans="2:27" ht="12" customHeight="1" x14ac:dyDescent="0.35">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row>
    <row r="634" spans="2:27" ht="12" customHeight="1" x14ac:dyDescent="0.35">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row>
    <row r="635" spans="2:27" ht="12" customHeight="1" x14ac:dyDescent="0.35">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row>
    <row r="636" spans="2:27" ht="12" customHeight="1" x14ac:dyDescent="0.35">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row>
    <row r="637" spans="2:27" ht="12" customHeight="1" x14ac:dyDescent="0.35">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row>
    <row r="638" spans="2:27" ht="12" customHeight="1" x14ac:dyDescent="0.35">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row>
    <row r="639" spans="2:27" ht="12" customHeight="1" x14ac:dyDescent="0.35">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row>
    <row r="640" spans="2:27" ht="12" customHeight="1" x14ac:dyDescent="0.35">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row>
    <row r="641" spans="2:27" ht="12" customHeight="1" x14ac:dyDescent="0.35">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row>
    <row r="642" spans="2:27" ht="12" customHeight="1" x14ac:dyDescent="0.35">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row>
    <row r="643" spans="2:27" ht="12" customHeight="1" x14ac:dyDescent="0.35">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row>
    <row r="644" spans="2:27" ht="12" customHeight="1" x14ac:dyDescent="0.35">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row>
    <row r="645" spans="2:27" ht="12" customHeight="1" x14ac:dyDescent="0.35">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row>
    <row r="646" spans="2:27" ht="12" customHeight="1" x14ac:dyDescent="0.35">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row>
    <row r="647" spans="2:27" ht="12" customHeight="1" x14ac:dyDescent="0.35">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row>
    <row r="648" spans="2:27" ht="12" customHeight="1" x14ac:dyDescent="0.35">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row>
    <row r="649" spans="2:27" ht="12" customHeight="1" x14ac:dyDescent="0.35">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row>
    <row r="650" spans="2:27" ht="12" customHeight="1" x14ac:dyDescent="0.35">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row>
    <row r="651" spans="2:27" ht="12" customHeight="1" x14ac:dyDescent="0.35">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row>
    <row r="652" spans="2:27" ht="12" customHeight="1" x14ac:dyDescent="0.35">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row>
    <row r="653" spans="2:27" ht="12" customHeight="1" x14ac:dyDescent="0.35">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row>
    <row r="654" spans="2:27" ht="12" customHeight="1" x14ac:dyDescent="0.35">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row>
    <row r="655" spans="2:27" ht="12" customHeight="1" x14ac:dyDescent="0.35">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row>
    <row r="656" spans="2:27" ht="12" customHeight="1" x14ac:dyDescent="0.35">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row>
    <row r="657" spans="2:27" ht="12" customHeight="1" x14ac:dyDescent="0.35">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row>
    <row r="658" spans="2:27" ht="12" customHeight="1" x14ac:dyDescent="0.35">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row>
    <row r="659" spans="2:27" ht="12" customHeight="1" x14ac:dyDescent="0.35">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row>
    <row r="660" spans="2:27" ht="12" customHeight="1" x14ac:dyDescent="0.35">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row>
    <row r="661" spans="2:27" ht="12" customHeight="1" x14ac:dyDescent="0.35">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row>
    <row r="662" spans="2:27" ht="12" customHeight="1" x14ac:dyDescent="0.35">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row>
    <row r="663" spans="2:27" ht="12" customHeight="1" x14ac:dyDescent="0.35">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row>
    <row r="664" spans="2:27" ht="12" customHeight="1" x14ac:dyDescent="0.35">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row>
    <row r="665" spans="2:27" ht="12" customHeight="1" x14ac:dyDescent="0.35">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row>
    <row r="666" spans="2:27" ht="12" customHeight="1" x14ac:dyDescent="0.35">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row>
    <row r="667" spans="2:27" ht="12" customHeight="1" x14ac:dyDescent="0.35">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row>
    <row r="668" spans="2:27" ht="12" customHeight="1" x14ac:dyDescent="0.35">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row>
    <row r="669" spans="2:27" ht="12" customHeight="1" x14ac:dyDescent="0.35">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row>
    <row r="670" spans="2:27" ht="12" customHeight="1" x14ac:dyDescent="0.35">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row>
    <row r="671" spans="2:27" ht="12" customHeight="1" x14ac:dyDescent="0.35">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row>
    <row r="672" spans="2:27" ht="12" customHeight="1" x14ac:dyDescent="0.35">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row>
    <row r="673" spans="2:27" ht="12" customHeight="1" x14ac:dyDescent="0.35">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row>
    <row r="674" spans="2:27" ht="12" customHeight="1" x14ac:dyDescent="0.35">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row>
    <row r="675" spans="2:27" ht="12" customHeight="1" x14ac:dyDescent="0.35">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row>
    <row r="676" spans="2:27" ht="12" customHeight="1" x14ac:dyDescent="0.35">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row>
    <row r="677" spans="2:27" ht="12" customHeight="1" x14ac:dyDescent="0.35">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row>
    <row r="678" spans="2:27" ht="12" customHeight="1" x14ac:dyDescent="0.35">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row>
    <row r="679" spans="2:27" ht="12" customHeight="1" x14ac:dyDescent="0.35">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row>
    <row r="680" spans="2:27" ht="12" customHeight="1" x14ac:dyDescent="0.35">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row>
    <row r="681" spans="2:27" ht="12" customHeight="1" x14ac:dyDescent="0.35">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row>
    <row r="682" spans="2:27" ht="12" customHeight="1" x14ac:dyDescent="0.35">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row>
    <row r="683" spans="2:27" ht="12" customHeight="1" x14ac:dyDescent="0.35">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row>
    <row r="684" spans="2:27" ht="12" customHeight="1" x14ac:dyDescent="0.35">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row>
    <row r="685" spans="2:27" ht="12" customHeight="1" x14ac:dyDescent="0.35">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row>
    <row r="686" spans="2:27" ht="12" customHeight="1" x14ac:dyDescent="0.35">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row>
    <row r="687" spans="2:27" ht="12" customHeight="1" x14ac:dyDescent="0.35">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row>
    <row r="688" spans="2:27" ht="12" customHeight="1" x14ac:dyDescent="0.35">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row>
    <row r="689" spans="2:27" ht="12" customHeight="1" x14ac:dyDescent="0.35">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row>
    <row r="690" spans="2:27" ht="12" customHeight="1" x14ac:dyDescent="0.35">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row>
    <row r="691" spans="2:27" ht="12" customHeight="1" x14ac:dyDescent="0.35">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row>
    <row r="692" spans="2:27" ht="12" customHeight="1" x14ac:dyDescent="0.35">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row>
    <row r="693" spans="2:27" ht="12" customHeight="1" x14ac:dyDescent="0.35">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row>
    <row r="694" spans="2:27" ht="12" customHeight="1" x14ac:dyDescent="0.35">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row>
    <row r="695" spans="2:27" ht="12" customHeight="1" x14ac:dyDescent="0.35">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row>
    <row r="696" spans="2:27" ht="12" customHeight="1" x14ac:dyDescent="0.35">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row>
    <row r="697" spans="2:27" ht="12" customHeight="1" x14ac:dyDescent="0.35">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row>
    <row r="698" spans="2:27" ht="12" customHeight="1" x14ac:dyDescent="0.35">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row>
    <row r="699" spans="2:27" ht="12" customHeight="1" x14ac:dyDescent="0.35">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row>
    <row r="700" spans="2:27" ht="12" customHeight="1" x14ac:dyDescent="0.35">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row>
    <row r="701" spans="2:27" ht="12" customHeight="1" x14ac:dyDescent="0.35">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row>
    <row r="702" spans="2:27" ht="12" customHeight="1" x14ac:dyDescent="0.35">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row>
    <row r="703" spans="2:27" ht="12" customHeight="1" x14ac:dyDescent="0.35">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row>
    <row r="704" spans="2:27" ht="12" customHeight="1" x14ac:dyDescent="0.35">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row>
    <row r="705" spans="2:27" ht="12" customHeight="1" x14ac:dyDescent="0.35">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row>
    <row r="706" spans="2:27" ht="12" customHeight="1" x14ac:dyDescent="0.35">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row>
    <row r="707" spans="2:27" ht="12" customHeight="1" x14ac:dyDescent="0.35">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row>
    <row r="708" spans="2:27" ht="12" customHeight="1" x14ac:dyDescent="0.35">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row>
    <row r="709" spans="2:27" ht="12" customHeight="1" x14ac:dyDescent="0.35">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row>
    <row r="710" spans="2:27" ht="12" customHeight="1" x14ac:dyDescent="0.35">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row>
    <row r="711" spans="2:27" ht="12" customHeight="1" x14ac:dyDescent="0.35">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row>
    <row r="712" spans="2:27" ht="12" customHeight="1" x14ac:dyDescent="0.35">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row>
    <row r="713" spans="2:27" ht="12" customHeight="1" x14ac:dyDescent="0.35">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row>
    <row r="714" spans="2:27" ht="12" customHeight="1" x14ac:dyDescent="0.35">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row>
    <row r="715" spans="2:27" ht="12" customHeight="1" x14ac:dyDescent="0.35">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row>
    <row r="716" spans="2:27" ht="12" customHeight="1" x14ac:dyDescent="0.35">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row>
    <row r="717" spans="2:27" ht="12" customHeight="1" x14ac:dyDescent="0.35">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row>
    <row r="718" spans="2:27" ht="12" customHeight="1" x14ac:dyDescent="0.35">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row>
    <row r="719" spans="2:27" ht="12" customHeight="1" x14ac:dyDescent="0.35">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row>
    <row r="720" spans="2:27" ht="12" customHeight="1" x14ac:dyDescent="0.35">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row>
    <row r="721" spans="2:27" ht="12" customHeight="1" x14ac:dyDescent="0.35">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row>
    <row r="722" spans="2:27" ht="12" customHeight="1" x14ac:dyDescent="0.35">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row>
    <row r="723" spans="2:27" ht="12" customHeight="1" x14ac:dyDescent="0.35">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row>
    <row r="724" spans="2:27" ht="12" customHeight="1" x14ac:dyDescent="0.35">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row>
    <row r="725" spans="2:27" ht="12" customHeight="1" x14ac:dyDescent="0.35">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row>
    <row r="726" spans="2:27" ht="12" customHeight="1" x14ac:dyDescent="0.35">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row>
    <row r="727" spans="2:27" ht="12" customHeight="1" x14ac:dyDescent="0.35">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row>
    <row r="728" spans="2:27" ht="12" customHeight="1" x14ac:dyDescent="0.35">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row>
    <row r="729" spans="2:27" ht="12" customHeight="1" x14ac:dyDescent="0.35">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row>
    <row r="730" spans="2:27" ht="12" customHeight="1" x14ac:dyDescent="0.35">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row>
    <row r="731" spans="2:27" ht="12" customHeight="1" x14ac:dyDescent="0.35">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row>
    <row r="732" spans="2:27" ht="12" customHeight="1" x14ac:dyDescent="0.35">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row>
    <row r="733" spans="2:27" ht="12" customHeight="1" x14ac:dyDescent="0.35">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row>
    <row r="734" spans="2:27" ht="12" customHeight="1" x14ac:dyDescent="0.35">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row>
    <row r="735" spans="2:27" ht="12" customHeight="1" x14ac:dyDescent="0.35">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row>
    <row r="736" spans="2:27" ht="12" customHeight="1" x14ac:dyDescent="0.35">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row>
    <row r="737" spans="2:27" ht="12" customHeight="1" x14ac:dyDescent="0.35">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row>
    <row r="738" spans="2:27" ht="12" customHeight="1" x14ac:dyDescent="0.35">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row>
    <row r="739" spans="2:27" ht="12" customHeight="1" x14ac:dyDescent="0.35">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row>
    <row r="740" spans="2:27" ht="12" customHeight="1" x14ac:dyDescent="0.35">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row>
    <row r="741" spans="2:27" ht="12" customHeight="1" x14ac:dyDescent="0.35">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row>
    <row r="742" spans="2:27" ht="12" customHeight="1" x14ac:dyDescent="0.35">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row>
    <row r="743" spans="2:27" ht="12" customHeight="1" x14ac:dyDescent="0.35">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row>
    <row r="744" spans="2:27" ht="12" customHeight="1" x14ac:dyDescent="0.35">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row>
    <row r="745" spans="2:27" ht="12" customHeight="1" x14ac:dyDescent="0.35">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row>
    <row r="746" spans="2:27" ht="12" customHeight="1" x14ac:dyDescent="0.35">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row>
    <row r="747" spans="2:27" ht="12" customHeight="1" x14ac:dyDescent="0.35">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row>
    <row r="748" spans="2:27" ht="12" customHeight="1" x14ac:dyDescent="0.35">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row>
    <row r="749" spans="2:27" ht="12" customHeight="1" x14ac:dyDescent="0.35">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row>
    <row r="750" spans="2:27" ht="12" customHeight="1" x14ac:dyDescent="0.35">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row>
    <row r="751" spans="2:27" ht="12" customHeight="1" x14ac:dyDescent="0.35">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row>
    <row r="752" spans="2:27" ht="12" customHeight="1" x14ac:dyDescent="0.35">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row>
    <row r="753" spans="2:27" ht="12" customHeight="1" x14ac:dyDescent="0.35">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row>
    <row r="754" spans="2:27" ht="12" customHeight="1" x14ac:dyDescent="0.35">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row>
    <row r="755" spans="2:27" ht="12" customHeight="1" x14ac:dyDescent="0.35">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row>
    <row r="756" spans="2:27" ht="12" customHeight="1" x14ac:dyDescent="0.35">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row>
    <row r="757" spans="2:27" ht="12" customHeight="1" x14ac:dyDescent="0.35">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row>
    <row r="758" spans="2:27" ht="12" customHeight="1" x14ac:dyDescent="0.35">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row>
    <row r="759" spans="2:27" ht="12" customHeight="1" x14ac:dyDescent="0.35">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row>
    <row r="760" spans="2:27" ht="12" customHeight="1" x14ac:dyDescent="0.35">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row>
    <row r="761" spans="2:27" ht="12" customHeight="1" x14ac:dyDescent="0.35">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row>
    <row r="762" spans="2:27" ht="12" customHeight="1" x14ac:dyDescent="0.35">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row>
    <row r="763" spans="2:27" ht="12" customHeight="1" x14ac:dyDescent="0.35">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row>
    <row r="764" spans="2:27" ht="12" customHeight="1" x14ac:dyDescent="0.35">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row>
    <row r="765" spans="2:27" ht="12" customHeight="1" x14ac:dyDescent="0.35">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row>
    <row r="766" spans="2:27" ht="12" customHeight="1" x14ac:dyDescent="0.35">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row>
    <row r="767" spans="2:27" ht="12" customHeight="1" x14ac:dyDescent="0.35">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row>
    <row r="768" spans="2:27" ht="12" customHeight="1" x14ac:dyDescent="0.35">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row>
    <row r="769" spans="2:27" ht="12" customHeight="1" x14ac:dyDescent="0.35">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row>
    <row r="770" spans="2:27" ht="12" customHeight="1" x14ac:dyDescent="0.35">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row>
    <row r="771" spans="2:27" ht="12" customHeight="1" x14ac:dyDescent="0.35">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row>
    <row r="772" spans="2:27" ht="12" customHeight="1" x14ac:dyDescent="0.35">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row>
    <row r="773" spans="2:27" ht="12" customHeight="1" x14ac:dyDescent="0.35">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row>
    <row r="774" spans="2:27" ht="12" customHeight="1" x14ac:dyDescent="0.35">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row>
    <row r="775" spans="2:27" ht="12" customHeight="1" x14ac:dyDescent="0.35">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row>
    <row r="776" spans="2:27" ht="12" customHeight="1" x14ac:dyDescent="0.35">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row>
    <row r="777" spans="2:27" ht="12" customHeight="1" x14ac:dyDescent="0.35">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row>
    <row r="778" spans="2:27" ht="12" customHeight="1" x14ac:dyDescent="0.35">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row>
    <row r="779" spans="2:27" ht="12" customHeight="1" x14ac:dyDescent="0.35">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row>
    <row r="780" spans="2:27" ht="12" customHeight="1" x14ac:dyDescent="0.35">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row>
    <row r="781" spans="2:27" ht="12" customHeight="1" x14ac:dyDescent="0.35">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row>
    <row r="782" spans="2:27" ht="12" customHeight="1" x14ac:dyDescent="0.35">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row>
    <row r="783" spans="2:27" ht="12" customHeight="1" x14ac:dyDescent="0.35">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row>
    <row r="784" spans="2:27" ht="12" customHeight="1" x14ac:dyDescent="0.35">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row>
    <row r="785" spans="2:27" ht="12" customHeight="1" x14ac:dyDescent="0.35">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row>
    <row r="786" spans="2:27" ht="12" customHeight="1" x14ac:dyDescent="0.35">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row>
    <row r="787" spans="2:27" ht="12" customHeight="1" x14ac:dyDescent="0.35">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row>
    <row r="788" spans="2:27" ht="12" customHeight="1" x14ac:dyDescent="0.35">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row>
    <row r="789" spans="2:27" ht="12" customHeight="1" x14ac:dyDescent="0.35">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row>
    <row r="790" spans="2:27" ht="12" customHeight="1" x14ac:dyDescent="0.35">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row>
    <row r="791" spans="2:27" ht="12" customHeight="1" x14ac:dyDescent="0.35">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row>
    <row r="792" spans="2:27" ht="12" customHeight="1" x14ac:dyDescent="0.35">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row>
    <row r="793" spans="2:27" ht="12" customHeight="1" x14ac:dyDescent="0.35">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row>
    <row r="794" spans="2:27" ht="12" customHeight="1" x14ac:dyDescent="0.35">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row>
    <row r="795" spans="2:27" ht="12" customHeight="1" x14ac:dyDescent="0.35">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row>
    <row r="796" spans="2:27" ht="12" customHeight="1" x14ac:dyDescent="0.35">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row>
    <row r="797" spans="2:27" ht="12" customHeight="1" x14ac:dyDescent="0.35">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row>
    <row r="798" spans="2:27" ht="12" customHeight="1" x14ac:dyDescent="0.35">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row>
    <row r="799" spans="2:27" ht="12" customHeight="1" x14ac:dyDescent="0.35">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row>
    <row r="800" spans="2:27" ht="12" customHeight="1" x14ac:dyDescent="0.35">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row>
    <row r="801" spans="2:27" ht="12" customHeight="1" x14ac:dyDescent="0.35">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row>
    <row r="802" spans="2:27" ht="12" customHeight="1" x14ac:dyDescent="0.35">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row>
    <row r="803" spans="2:27" ht="12" customHeight="1" x14ac:dyDescent="0.35">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row>
    <row r="804" spans="2:27" ht="12" customHeight="1" x14ac:dyDescent="0.35">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row>
    <row r="805" spans="2:27" ht="12" customHeight="1" x14ac:dyDescent="0.35">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row>
    <row r="806" spans="2:27" ht="12" customHeight="1" x14ac:dyDescent="0.35">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row>
    <row r="807" spans="2:27" ht="12" customHeight="1" x14ac:dyDescent="0.35">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row>
    <row r="808" spans="2:27" ht="12" customHeight="1" x14ac:dyDescent="0.35">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row>
    <row r="809" spans="2:27" ht="12" customHeight="1" x14ac:dyDescent="0.35">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row>
    <row r="810" spans="2:27" ht="12" customHeight="1" x14ac:dyDescent="0.35">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row>
    <row r="811" spans="2:27" ht="12" customHeight="1" x14ac:dyDescent="0.35">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row>
    <row r="812" spans="2:27" ht="12" customHeight="1" x14ac:dyDescent="0.35">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row>
    <row r="813" spans="2:27" ht="12" customHeight="1" x14ac:dyDescent="0.35">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row>
    <row r="814" spans="2:27" ht="12" customHeight="1" x14ac:dyDescent="0.35">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row>
    <row r="815" spans="2:27" ht="12" customHeight="1" x14ac:dyDescent="0.35">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row>
    <row r="816" spans="2:27" ht="12" customHeight="1" x14ac:dyDescent="0.35">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row>
    <row r="817" spans="2:27" ht="12" customHeight="1" x14ac:dyDescent="0.35">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row>
    <row r="818" spans="2:27" ht="12" customHeight="1" x14ac:dyDescent="0.35">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row>
    <row r="819" spans="2:27" ht="12" customHeight="1" x14ac:dyDescent="0.35">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row>
    <row r="820" spans="2:27" ht="12" customHeight="1" x14ac:dyDescent="0.35">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row>
    <row r="821" spans="2:27" ht="12" customHeight="1" x14ac:dyDescent="0.35">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row>
    <row r="822" spans="2:27" ht="12" customHeight="1" x14ac:dyDescent="0.35">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row>
    <row r="823" spans="2:27" ht="12" customHeight="1" x14ac:dyDescent="0.35">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row>
    <row r="824" spans="2:27" ht="12" customHeight="1" x14ac:dyDescent="0.35">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row>
    <row r="825" spans="2:27" ht="12" customHeight="1" x14ac:dyDescent="0.35">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row>
    <row r="826" spans="2:27" ht="12" customHeight="1" x14ac:dyDescent="0.35">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row>
    <row r="827" spans="2:27" ht="12" customHeight="1" x14ac:dyDescent="0.35">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row>
    <row r="828" spans="2:27" ht="12" customHeight="1" x14ac:dyDescent="0.35">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row>
    <row r="829" spans="2:27" ht="12" customHeight="1" x14ac:dyDescent="0.35">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row>
    <row r="830" spans="2:27" ht="12" customHeight="1" x14ac:dyDescent="0.35">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row>
    <row r="831" spans="2:27" ht="12" customHeight="1" x14ac:dyDescent="0.35">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row>
    <row r="832" spans="2:27" ht="12" customHeight="1" x14ac:dyDescent="0.35">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row>
    <row r="833" spans="2:27" ht="12" customHeight="1" x14ac:dyDescent="0.35">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row>
    <row r="834" spans="2:27" ht="12" customHeight="1" x14ac:dyDescent="0.35">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row>
    <row r="835" spans="2:27" ht="12" customHeight="1" x14ac:dyDescent="0.35">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row>
    <row r="836" spans="2:27" ht="12" customHeight="1" x14ac:dyDescent="0.35">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row>
    <row r="837" spans="2:27" ht="12" customHeight="1" x14ac:dyDescent="0.35">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row>
    <row r="838" spans="2:27" ht="12" customHeight="1" x14ac:dyDescent="0.35">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row>
    <row r="839" spans="2:27" ht="12" customHeight="1" x14ac:dyDescent="0.35">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row>
    <row r="840" spans="2:27" ht="12" customHeight="1" x14ac:dyDescent="0.35">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row>
    <row r="841" spans="2:27" ht="12" customHeight="1" x14ac:dyDescent="0.35">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row>
    <row r="842" spans="2:27" ht="12" customHeight="1" x14ac:dyDescent="0.35">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row>
    <row r="843" spans="2:27" ht="12" customHeight="1" x14ac:dyDescent="0.35">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row>
    <row r="844" spans="2:27" ht="12" customHeight="1" x14ac:dyDescent="0.35">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row>
    <row r="845" spans="2:27" ht="12" customHeight="1" x14ac:dyDescent="0.35">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row>
    <row r="846" spans="2:27" ht="12" customHeight="1" x14ac:dyDescent="0.35">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row>
    <row r="847" spans="2:27" ht="12" customHeight="1" x14ac:dyDescent="0.35">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row>
    <row r="848" spans="2:27" ht="12" customHeight="1" x14ac:dyDescent="0.35">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row>
    <row r="849" spans="2:27" ht="12" customHeight="1" x14ac:dyDescent="0.35">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row>
    <row r="850" spans="2:27" ht="12" customHeight="1" x14ac:dyDescent="0.35">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row>
    <row r="851" spans="2:27" ht="12" customHeight="1" x14ac:dyDescent="0.35">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row>
    <row r="852" spans="2:27" ht="12" customHeight="1" x14ac:dyDescent="0.35">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row>
    <row r="853" spans="2:27" ht="12" customHeight="1" x14ac:dyDescent="0.35">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row>
    <row r="854" spans="2:27" ht="12" customHeight="1" x14ac:dyDescent="0.35">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row>
    <row r="855" spans="2:27" ht="12" customHeight="1" x14ac:dyDescent="0.35">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row>
    <row r="856" spans="2:27" ht="12" customHeight="1" x14ac:dyDescent="0.35">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row>
    <row r="857" spans="2:27" ht="12" customHeight="1" x14ac:dyDescent="0.35">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row>
    <row r="858" spans="2:27" ht="12" customHeight="1" x14ac:dyDescent="0.35">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row>
    <row r="859" spans="2:27" ht="12" customHeight="1" x14ac:dyDescent="0.35">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row>
    <row r="860" spans="2:27" ht="12" customHeight="1" x14ac:dyDescent="0.35">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row>
    <row r="861" spans="2:27" ht="12" customHeight="1" x14ac:dyDescent="0.35">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row>
    <row r="862" spans="2:27" ht="12" customHeight="1" x14ac:dyDescent="0.35">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row>
    <row r="863" spans="2:27" ht="12" customHeight="1" x14ac:dyDescent="0.35">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row>
    <row r="864" spans="2:27" ht="12" customHeight="1" x14ac:dyDescent="0.35">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row>
    <row r="865" spans="2:27" ht="12" customHeight="1" x14ac:dyDescent="0.35">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row>
    <row r="866" spans="2:27" ht="12" customHeight="1" x14ac:dyDescent="0.35">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row>
    <row r="867" spans="2:27" ht="12" customHeight="1" x14ac:dyDescent="0.35">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row>
    <row r="868" spans="2:27" ht="12" customHeight="1" x14ac:dyDescent="0.35">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row>
    <row r="869" spans="2:27" ht="12" customHeight="1" x14ac:dyDescent="0.35">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row>
    <row r="870" spans="2:27" ht="12" customHeight="1" x14ac:dyDescent="0.35">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row>
    <row r="871" spans="2:27" ht="12" customHeight="1" x14ac:dyDescent="0.35">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row>
    <row r="872" spans="2:27" ht="12" customHeight="1" x14ac:dyDescent="0.35">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row>
    <row r="873" spans="2:27" ht="12" customHeight="1" x14ac:dyDescent="0.35">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row>
    <row r="874" spans="2:27" ht="12" customHeight="1" x14ac:dyDescent="0.35">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row>
    <row r="875" spans="2:27" ht="12" customHeight="1" x14ac:dyDescent="0.35">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row>
    <row r="876" spans="2:27" ht="12" customHeight="1" x14ac:dyDescent="0.35">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row>
    <row r="877" spans="2:27" ht="12" customHeight="1" x14ac:dyDescent="0.35">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row>
    <row r="878" spans="2:27" ht="12" customHeight="1" x14ac:dyDescent="0.35">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row>
    <row r="879" spans="2:27" ht="12" customHeight="1" x14ac:dyDescent="0.35">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row>
    <row r="880" spans="2:27" ht="12" customHeight="1" x14ac:dyDescent="0.35">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row>
    <row r="881" spans="2:27" ht="12" customHeight="1" x14ac:dyDescent="0.35">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row>
    <row r="882" spans="2:27" ht="12" customHeight="1" x14ac:dyDescent="0.35">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row>
    <row r="883" spans="2:27" ht="12" customHeight="1" x14ac:dyDescent="0.35">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row>
    <row r="884" spans="2:27" ht="12" customHeight="1" x14ac:dyDescent="0.35">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row>
    <row r="885" spans="2:27" ht="12" customHeight="1" x14ac:dyDescent="0.35">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row>
    <row r="886" spans="2:27" ht="12" customHeight="1" x14ac:dyDescent="0.35">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row>
    <row r="887" spans="2:27" ht="12" customHeight="1" x14ac:dyDescent="0.35">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row>
    <row r="888" spans="2:27" ht="12" customHeight="1" x14ac:dyDescent="0.35">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row>
    <row r="889" spans="2:27" ht="12" customHeight="1" x14ac:dyDescent="0.35">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row>
    <row r="890" spans="2:27" ht="12" customHeight="1" x14ac:dyDescent="0.35">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row>
    <row r="891" spans="2:27" ht="12" customHeight="1" x14ac:dyDescent="0.35">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row>
    <row r="892" spans="2:27" ht="12" customHeight="1" x14ac:dyDescent="0.35">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row>
    <row r="893" spans="2:27" ht="12" customHeight="1" x14ac:dyDescent="0.35">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row>
    <row r="894" spans="2:27" ht="12" customHeight="1" x14ac:dyDescent="0.35">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row>
    <row r="895" spans="2:27" ht="12" customHeight="1" x14ac:dyDescent="0.35">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row>
    <row r="896" spans="2:27" ht="12" customHeight="1" x14ac:dyDescent="0.35">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row>
    <row r="897" spans="2:27" ht="12" customHeight="1" x14ac:dyDescent="0.35">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row>
    <row r="898" spans="2:27" ht="12" customHeight="1" x14ac:dyDescent="0.35">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row>
    <row r="899" spans="2:27" ht="12" customHeight="1" x14ac:dyDescent="0.35">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row>
    <row r="900" spans="2:27" ht="12" customHeight="1" x14ac:dyDescent="0.35">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row>
    <row r="901" spans="2:27" ht="12" customHeight="1" x14ac:dyDescent="0.35">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row>
    <row r="902" spans="2:27" ht="12" customHeight="1" x14ac:dyDescent="0.35">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row>
    <row r="903" spans="2:27" ht="12" customHeight="1" x14ac:dyDescent="0.35">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row>
    <row r="904" spans="2:27" ht="12" customHeight="1" x14ac:dyDescent="0.35">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row>
    <row r="905" spans="2:27" ht="12" customHeight="1" x14ac:dyDescent="0.35">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row>
    <row r="906" spans="2:27" ht="12" customHeight="1" x14ac:dyDescent="0.35">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row>
    <row r="907" spans="2:27" ht="12" customHeight="1" x14ac:dyDescent="0.35">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row>
    <row r="908" spans="2:27" ht="12" customHeight="1" x14ac:dyDescent="0.35">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row>
    <row r="909" spans="2:27" ht="12" customHeight="1" x14ac:dyDescent="0.35">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row>
    <row r="910" spans="2:27" ht="12" customHeight="1" x14ac:dyDescent="0.35">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row>
    <row r="911" spans="2:27" ht="12" customHeight="1" x14ac:dyDescent="0.35">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row>
    <row r="912" spans="2:27" ht="12" customHeight="1" x14ac:dyDescent="0.35">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row>
    <row r="913" spans="2:27" ht="12" customHeight="1" x14ac:dyDescent="0.35">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row>
    <row r="914" spans="2:27" ht="12" customHeight="1" x14ac:dyDescent="0.35">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row>
    <row r="915" spans="2:27" ht="12" customHeight="1" x14ac:dyDescent="0.35">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row>
    <row r="916" spans="2:27" ht="12" customHeight="1" x14ac:dyDescent="0.35">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row>
    <row r="917" spans="2:27" ht="12" customHeight="1" x14ac:dyDescent="0.35">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row>
    <row r="918" spans="2:27" ht="12" customHeight="1" x14ac:dyDescent="0.35">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row>
    <row r="919" spans="2:27" ht="12" customHeight="1" x14ac:dyDescent="0.35">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row>
    <row r="920" spans="2:27" ht="12" customHeight="1" x14ac:dyDescent="0.35">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row>
    <row r="921" spans="2:27" ht="12" customHeight="1" x14ac:dyDescent="0.35">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row>
    <row r="922" spans="2:27" ht="12" customHeight="1" x14ac:dyDescent="0.35">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row>
    <row r="923" spans="2:27" ht="12" customHeight="1" x14ac:dyDescent="0.35">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row>
    <row r="924" spans="2:27" ht="12" customHeight="1" x14ac:dyDescent="0.35">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row>
    <row r="925" spans="2:27" ht="12" customHeight="1" x14ac:dyDescent="0.35">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row>
    <row r="926" spans="2:27" ht="12" customHeight="1" x14ac:dyDescent="0.35">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row>
    <row r="927" spans="2:27" ht="12" customHeight="1" x14ac:dyDescent="0.35">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row>
    <row r="928" spans="2:27" ht="12" customHeight="1" x14ac:dyDescent="0.35">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row>
    <row r="929" spans="2:27" ht="12" customHeight="1" x14ac:dyDescent="0.35">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row>
    <row r="930" spans="2:27" ht="12" customHeight="1" x14ac:dyDescent="0.35">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row>
    <row r="931" spans="2:27" ht="12" customHeight="1" x14ac:dyDescent="0.35">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row>
    <row r="932" spans="2:27" ht="12" customHeight="1" x14ac:dyDescent="0.35">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row>
    <row r="933" spans="2:27" ht="12" customHeight="1" x14ac:dyDescent="0.35">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row>
    <row r="934" spans="2:27" ht="12" customHeight="1" x14ac:dyDescent="0.35">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row>
    <row r="935" spans="2:27" ht="12" customHeight="1" x14ac:dyDescent="0.35">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row>
    <row r="936" spans="2:27" ht="12" customHeight="1" x14ac:dyDescent="0.35">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row>
    <row r="937" spans="2:27" ht="12" customHeight="1" x14ac:dyDescent="0.35">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row>
    <row r="938" spans="2:27" ht="12" customHeight="1" x14ac:dyDescent="0.35">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row>
    <row r="939" spans="2:27" ht="12" customHeight="1" x14ac:dyDescent="0.35">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row>
    <row r="940" spans="2:27" ht="12" customHeight="1" x14ac:dyDescent="0.35">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row>
    <row r="941" spans="2:27" ht="12" customHeight="1" x14ac:dyDescent="0.35">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row>
    <row r="942" spans="2:27" ht="12" customHeight="1" x14ac:dyDescent="0.35">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row>
    <row r="943" spans="2:27" ht="12" customHeight="1" x14ac:dyDescent="0.35">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row>
    <row r="944" spans="2:27" ht="12" customHeight="1" x14ac:dyDescent="0.35">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row>
    <row r="945" spans="2:27" ht="12" customHeight="1" x14ac:dyDescent="0.35">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row>
    <row r="946" spans="2:27" ht="12" customHeight="1" x14ac:dyDescent="0.35">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row>
    <row r="947" spans="2:27" ht="12" customHeight="1" x14ac:dyDescent="0.35">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row>
    <row r="948" spans="2:27" ht="12" customHeight="1" x14ac:dyDescent="0.35">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row>
    <row r="949" spans="2:27" ht="12" customHeight="1" x14ac:dyDescent="0.35">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row>
    <row r="950" spans="2:27" ht="12" customHeight="1" x14ac:dyDescent="0.35">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row>
    <row r="951" spans="2:27" ht="12" customHeight="1" x14ac:dyDescent="0.35">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row>
    <row r="952" spans="2:27" ht="12" customHeight="1" x14ac:dyDescent="0.35">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row>
    <row r="953" spans="2:27" ht="12" customHeight="1" x14ac:dyDescent="0.35">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row>
    <row r="954" spans="2:27" ht="12" customHeight="1" x14ac:dyDescent="0.35">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row>
    <row r="955" spans="2:27" ht="12" customHeight="1" x14ac:dyDescent="0.35">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row>
    <row r="956" spans="2:27" ht="12" customHeight="1" x14ac:dyDescent="0.35">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row>
    <row r="957" spans="2:27" ht="12" customHeight="1" x14ac:dyDescent="0.35">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row>
    <row r="958" spans="2:27" ht="12" customHeight="1" x14ac:dyDescent="0.35">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row>
    <row r="959" spans="2:27" ht="12" customHeight="1" x14ac:dyDescent="0.35">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row>
    <row r="960" spans="2:27" ht="12" customHeight="1" x14ac:dyDescent="0.35">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row>
    <row r="961" spans="2:27" ht="12" customHeight="1" x14ac:dyDescent="0.35">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row>
    <row r="962" spans="2:27" ht="12" customHeight="1" x14ac:dyDescent="0.35">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row>
    <row r="963" spans="2:27" ht="12" customHeight="1" x14ac:dyDescent="0.35">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row>
    <row r="964" spans="2:27" ht="12" customHeight="1" x14ac:dyDescent="0.35">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row>
    <row r="965" spans="2:27" ht="12" customHeight="1" x14ac:dyDescent="0.35">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row>
    <row r="966" spans="2:27" ht="12" customHeight="1" x14ac:dyDescent="0.35">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row>
    <row r="967" spans="2:27" ht="12" customHeight="1" x14ac:dyDescent="0.35">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row>
    <row r="968" spans="2:27" ht="12" customHeight="1" x14ac:dyDescent="0.35">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row>
    <row r="969" spans="2:27" ht="12" customHeight="1" x14ac:dyDescent="0.35">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row>
    <row r="970" spans="2:27" ht="12" customHeight="1" x14ac:dyDescent="0.35">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row>
    <row r="971" spans="2:27" ht="12" customHeight="1" x14ac:dyDescent="0.35">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row>
    <row r="972" spans="2:27" ht="12" customHeight="1" x14ac:dyDescent="0.35">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row>
    <row r="973" spans="2:27" ht="12" customHeight="1" x14ac:dyDescent="0.35">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row>
    <row r="974" spans="2:27" ht="12" customHeight="1" x14ac:dyDescent="0.35">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row>
    <row r="975" spans="2:27" ht="12" customHeight="1" x14ac:dyDescent="0.35">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row>
    <row r="976" spans="2:27" ht="12" customHeight="1" x14ac:dyDescent="0.35">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row>
    <row r="977" spans="2:27" ht="12" customHeight="1" x14ac:dyDescent="0.35">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row>
    <row r="978" spans="2:27" ht="12" customHeight="1" x14ac:dyDescent="0.35">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row>
    <row r="979" spans="2:27" ht="12" customHeight="1" x14ac:dyDescent="0.35">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row>
    <row r="980" spans="2:27" ht="12" customHeight="1" x14ac:dyDescent="0.35">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row>
    <row r="981" spans="2:27" ht="12" customHeight="1" x14ac:dyDescent="0.35">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row>
    <row r="982" spans="2:27" ht="12" customHeight="1" x14ac:dyDescent="0.35">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row>
    <row r="983" spans="2:27" ht="12" customHeight="1" x14ac:dyDescent="0.35">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row>
    <row r="984" spans="2:27" ht="12" customHeight="1" x14ac:dyDescent="0.35">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row>
    <row r="985" spans="2:27" ht="12" customHeight="1" x14ac:dyDescent="0.35">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row>
    <row r="986" spans="2:27" ht="12" customHeight="1" x14ac:dyDescent="0.35">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row>
    <row r="987" spans="2:27" ht="12" customHeight="1" x14ac:dyDescent="0.35">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row>
    <row r="988" spans="2:27" ht="12" customHeight="1" x14ac:dyDescent="0.35">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row>
    <row r="989" spans="2:27" ht="12" customHeight="1" x14ac:dyDescent="0.35">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row>
    <row r="990" spans="2:27" ht="12" customHeight="1" x14ac:dyDescent="0.35">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row>
    <row r="991" spans="2:27" ht="12" customHeight="1" x14ac:dyDescent="0.35">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row>
    <row r="992" spans="2:27" ht="12" customHeight="1" x14ac:dyDescent="0.35">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c r="AA992" s="29"/>
    </row>
    <row r="993" spans="2:27" ht="12" customHeight="1" x14ac:dyDescent="0.35">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c r="AA993" s="29"/>
    </row>
    <row r="994" spans="2:27" ht="12" customHeight="1" x14ac:dyDescent="0.35">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c r="AA994" s="29"/>
    </row>
    <row r="995" spans="2:27" ht="12" customHeight="1" x14ac:dyDescent="0.35">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c r="AA995" s="29"/>
    </row>
    <row r="996" spans="2:27" ht="12" customHeight="1" x14ac:dyDescent="0.35">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c r="AA996" s="29"/>
    </row>
    <row r="997" spans="2:27" ht="12" customHeight="1" x14ac:dyDescent="0.35">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c r="AA997" s="29"/>
    </row>
    <row r="998" spans="2:27" ht="12" customHeight="1" x14ac:dyDescent="0.35">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c r="AA998" s="29"/>
    </row>
    <row r="999" spans="2:27" ht="12" customHeight="1" x14ac:dyDescent="0.35">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row>
    <row r="1000" spans="2:27" ht="12" customHeight="1" x14ac:dyDescent="0.35">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c r="AA1000" s="29"/>
    </row>
  </sheetData>
  <sheetProtection formatCells="0" formatRows="0" insertRows="0" deleteRows="0"/>
  <mergeCells count="141">
    <mergeCell ref="B54:D54"/>
    <mergeCell ref="B40:D40"/>
    <mergeCell ref="B41:D41"/>
    <mergeCell ref="B42:D42"/>
    <mergeCell ref="B43:D43"/>
    <mergeCell ref="B51:D51"/>
    <mergeCell ref="B52:D52"/>
    <mergeCell ref="B53:D53"/>
    <mergeCell ref="B44:D44"/>
    <mergeCell ref="B45:D45"/>
    <mergeCell ref="B46:D46"/>
    <mergeCell ref="B47:D47"/>
    <mergeCell ref="B48:D48"/>
    <mergeCell ref="B49:D49"/>
    <mergeCell ref="B50:D50"/>
    <mergeCell ref="B31:D31"/>
    <mergeCell ref="B32:D32"/>
    <mergeCell ref="B33:D33"/>
    <mergeCell ref="B34:D34"/>
    <mergeCell ref="B35:D35"/>
    <mergeCell ref="B36:D36"/>
    <mergeCell ref="B37:D37"/>
    <mergeCell ref="B38:D38"/>
    <mergeCell ref="B39:D39"/>
    <mergeCell ref="B22:D22"/>
    <mergeCell ref="B23:D23"/>
    <mergeCell ref="B24:D24"/>
    <mergeCell ref="B25:D25"/>
    <mergeCell ref="B26:D26"/>
    <mergeCell ref="B27:D27"/>
    <mergeCell ref="B28:D28"/>
    <mergeCell ref="B29:D29"/>
    <mergeCell ref="B30:D30"/>
    <mergeCell ref="A5:A16"/>
    <mergeCell ref="A18:A29"/>
    <mergeCell ref="A31:A42"/>
    <mergeCell ref="A44:A55"/>
    <mergeCell ref="B4:D4"/>
    <mergeCell ref="B5:D5"/>
    <mergeCell ref="B6:D6"/>
    <mergeCell ref="A1:H1"/>
    <mergeCell ref="A3:D3"/>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55:D55"/>
    <mergeCell ref="B56:D56"/>
    <mergeCell ref="A57:A68"/>
    <mergeCell ref="B57:D57"/>
    <mergeCell ref="B58:D58"/>
    <mergeCell ref="B59:D59"/>
    <mergeCell ref="B60:D60"/>
    <mergeCell ref="B61:D61"/>
    <mergeCell ref="B62:D62"/>
    <mergeCell ref="B63:D63"/>
    <mergeCell ref="B64:D64"/>
    <mergeCell ref="B65:D65"/>
    <mergeCell ref="B66:D66"/>
    <mergeCell ref="B67:D67"/>
    <mergeCell ref="B68:D68"/>
    <mergeCell ref="B69:D69"/>
    <mergeCell ref="A70:A81"/>
    <mergeCell ref="B70:D70"/>
    <mergeCell ref="B71:D71"/>
    <mergeCell ref="B72:D72"/>
    <mergeCell ref="B73:D73"/>
    <mergeCell ref="B74:D74"/>
    <mergeCell ref="B75:D75"/>
    <mergeCell ref="B76:D76"/>
    <mergeCell ref="B77:D77"/>
    <mergeCell ref="B78:D78"/>
    <mergeCell ref="B79:D79"/>
    <mergeCell ref="B80:D80"/>
    <mergeCell ref="B81:D81"/>
    <mergeCell ref="B82:D82"/>
    <mergeCell ref="A83:A94"/>
    <mergeCell ref="B83:D83"/>
    <mergeCell ref="B84:D84"/>
    <mergeCell ref="B85:D85"/>
    <mergeCell ref="B86:D86"/>
    <mergeCell ref="B87:D87"/>
    <mergeCell ref="B88:D88"/>
    <mergeCell ref="B89:D89"/>
    <mergeCell ref="B90:D90"/>
    <mergeCell ref="B91:D91"/>
    <mergeCell ref="B92:D92"/>
    <mergeCell ref="B93:D93"/>
    <mergeCell ref="B94:D94"/>
    <mergeCell ref="B95:D95"/>
    <mergeCell ref="A96:A107"/>
    <mergeCell ref="B96:D96"/>
    <mergeCell ref="B97:D97"/>
    <mergeCell ref="B98:D98"/>
    <mergeCell ref="B99:D99"/>
    <mergeCell ref="B100:D100"/>
    <mergeCell ref="B101:D101"/>
    <mergeCell ref="B102:D102"/>
    <mergeCell ref="B103:D103"/>
    <mergeCell ref="B104:D104"/>
    <mergeCell ref="B105:D105"/>
    <mergeCell ref="B106:D106"/>
    <mergeCell ref="B107:D107"/>
    <mergeCell ref="B108:D108"/>
    <mergeCell ref="A109:A120"/>
    <mergeCell ref="B109:D109"/>
    <mergeCell ref="B110:D110"/>
    <mergeCell ref="B111:D111"/>
    <mergeCell ref="B112:D112"/>
    <mergeCell ref="B113:D113"/>
    <mergeCell ref="B114:D114"/>
    <mergeCell ref="B115:D115"/>
    <mergeCell ref="B116:D116"/>
    <mergeCell ref="B117:D117"/>
    <mergeCell ref="B118:D118"/>
    <mergeCell ref="B119:D119"/>
    <mergeCell ref="B120:D120"/>
    <mergeCell ref="A134:E134"/>
    <mergeCell ref="B121:D121"/>
    <mergeCell ref="A122:A133"/>
    <mergeCell ref="B122:D122"/>
    <mergeCell ref="B123:D123"/>
    <mergeCell ref="B124:D124"/>
    <mergeCell ref="B125:D125"/>
    <mergeCell ref="B126:D126"/>
    <mergeCell ref="B127:D127"/>
    <mergeCell ref="B128:D128"/>
    <mergeCell ref="B131:D131"/>
    <mergeCell ref="B132:D132"/>
    <mergeCell ref="B133:D133"/>
  </mergeCells>
  <dataValidations count="4">
    <dataValidation allowBlank="1" showInputMessage="1" showErrorMessage="1" promptTitle="N.B." prompt="Ad ogni insegnamento deve corrispondere un numero di CFU compreso tra 3 e 12." sqref="A4 A17 A30 A43 A56 A69 A82 A95 A108 A121" xr:uid="{D2E838A7-5463-496F-98C0-57612AC660D3}"/>
    <dataValidation allowBlank="1" showInputMessage="1" showErrorMessage="1" promptTitle="Attenzione" prompt="Riempire solo le righe bianche" sqref="A3" xr:uid="{54B7638F-4F51-4857-B8BC-E44857020E31}"/>
    <dataValidation allowBlank="1" showInputMessage="1" showErrorMessage="1" promptTitle="Nota" prompt="I moduli possono essere da 1 CFU ciascuno." sqref="B4:D4 B43:D43 B56:D56 B69:D69 B82:D82 B95:D95 B108:D108 B121:D121 B30:D30 B17:D17" xr:uid="{07BC4860-2CDF-42AD-A3B8-7944D8F577C7}"/>
    <dataValidation allowBlank="1" showInputMessage="1" showErrorMessage="1" promptTitle="INFO" prompt="Si ricorda che il numero totale di CFU dovrà essere pari a quello dichiarato nella sezione &quot;Ordinamento-Att.Diat.Assistita&quot;" sqref="H3" xr:uid="{03E5726A-6E27-4BAE-8CFF-85DA3860B5ED}"/>
  </dataValidations>
  <printOptions horizontalCentered="1" verticalCentered="1"/>
  <pageMargins left="0.25" right="0.25" top="0.75" bottom="0.75" header="0" footer="0"/>
  <pageSetup paperSize="9" scale="26" orientation="landscape" r:id="rId1"/>
  <ignoredErrors>
    <ignoredError sqref="I121 I108 I95 I82 I69 I56 I43 I30 I1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5">
    <pageSetUpPr fitToPage="1"/>
  </sheetPr>
  <dimension ref="A1:Z1008"/>
  <sheetViews>
    <sheetView workbookViewId="0">
      <selection activeCell="G12" sqref="G12"/>
    </sheetView>
  </sheetViews>
  <sheetFormatPr defaultColWidth="14.453125" defaultRowHeight="15" customHeight="1" x14ac:dyDescent="0.35"/>
  <cols>
    <col min="1" max="2" width="15.6328125" style="53" customWidth="1"/>
    <col min="3" max="3" width="37.1796875" style="53" customWidth="1"/>
    <col min="4" max="4" width="8.54296875" style="53" customWidth="1"/>
    <col min="5" max="6" width="8.6328125" style="53" customWidth="1"/>
    <col min="7" max="7" width="10.81640625" style="53" customWidth="1"/>
    <col min="8" max="8" width="13.1796875" style="53" customWidth="1"/>
    <col min="9" max="26" width="8.54296875" style="53" customWidth="1"/>
    <col min="27" max="16384" width="14.453125" style="53"/>
  </cols>
  <sheetData>
    <row r="1" spans="1:26" ht="30" customHeight="1" x14ac:dyDescent="0.35">
      <c r="A1" s="159" t="s">
        <v>54</v>
      </c>
      <c r="B1" s="238"/>
      <c r="C1" s="238"/>
      <c r="D1" s="238"/>
      <c r="E1" s="238"/>
      <c r="F1" s="238"/>
      <c r="G1" s="239"/>
      <c r="H1" s="115"/>
      <c r="I1" s="115"/>
      <c r="J1" s="115"/>
      <c r="K1" s="115"/>
      <c r="L1" s="1"/>
      <c r="M1" s="1"/>
      <c r="N1" s="1"/>
      <c r="O1" s="1"/>
      <c r="P1" s="1"/>
      <c r="Q1" s="1"/>
      <c r="R1" s="1"/>
      <c r="S1" s="1"/>
      <c r="T1" s="1"/>
      <c r="U1" s="1"/>
      <c r="V1" s="1"/>
      <c r="W1" s="1"/>
      <c r="X1" s="1"/>
      <c r="Y1" s="1"/>
      <c r="Z1" s="1"/>
    </row>
    <row r="2" spans="1:26" ht="15" customHeight="1" x14ac:dyDescent="0.35">
      <c r="A2" s="31"/>
      <c r="B2" s="31"/>
      <c r="C2" s="31"/>
      <c r="D2" s="31"/>
      <c r="E2" s="31"/>
      <c r="F2" s="31"/>
      <c r="G2" s="31"/>
      <c r="H2" s="115"/>
      <c r="I2" s="115"/>
      <c r="J2" s="115"/>
      <c r="K2" s="115"/>
      <c r="L2" s="1"/>
      <c r="M2" s="1"/>
      <c r="N2" s="1"/>
      <c r="O2" s="1"/>
      <c r="P2" s="1"/>
      <c r="Q2" s="1"/>
      <c r="R2" s="1"/>
      <c r="S2" s="1"/>
      <c r="T2" s="1"/>
      <c r="U2" s="1"/>
      <c r="V2" s="1"/>
      <c r="W2" s="1"/>
      <c r="X2" s="1"/>
      <c r="Y2" s="1"/>
      <c r="Z2" s="1"/>
    </row>
    <row r="3" spans="1:26" ht="49.5" customHeight="1" x14ac:dyDescent="0.35">
      <c r="A3" s="240"/>
      <c r="B3" s="238"/>
      <c r="C3" s="239"/>
      <c r="D3" s="24" t="s">
        <v>47</v>
      </c>
      <c r="E3" s="32" t="s">
        <v>50</v>
      </c>
      <c r="F3" s="32" t="s">
        <v>51</v>
      </c>
      <c r="G3" s="24" t="s">
        <v>19</v>
      </c>
      <c r="H3" s="115"/>
      <c r="I3" s="115"/>
      <c r="J3" s="115"/>
      <c r="K3" s="115"/>
      <c r="L3" s="1"/>
      <c r="M3" s="1"/>
      <c r="N3" s="1"/>
      <c r="O3" s="1"/>
      <c r="P3" s="1"/>
      <c r="Q3" s="1"/>
      <c r="R3" s="1"/>
      <c r="S3" s="1"/>
      <c r="T3" s="1"/>
      <c r="U3" s="1"/>
      <c r="V3" s="1"/>
      <c r="W3" s="1"/>
      <c r="X3" s="1"/>
      <c r="Y3" s="1"/>
      <c r="Z3" s="1"/>
    </row>
    <row r="4" spans="1:26" ht="18" customHeight="1" x14ac:dyDescent="0.35">
      <c r="A4" s="241" t="s">
        <v>38</v>
      </c>
      <c r="B4" s="238"/>
      <c r="C4" s="239"/>
      <c r="D4" s="33" t="s">
        <v>55</v>
      </c>
      <c r="E4" s="33" t="s">
        <v>56</v>
      </c>
      <c r="F4" s="33" t="s">
        <v>56</v>
      </c>
      <c r="G4" s="55">
        <f>Regolamento_IIparte!E18</f>
        <v>0</v>
      </c>
      <c r="H4" s="115"/>
      <c r="I4" s="115"/>
      <c r="J4" s="115"/>
      <c r="K4" s="115"/>
      <c r="L4" s="1"/>
      <c r="M4" s="1"/>
      <c r="N4" s="1"/>
      <c r="O4" s="1"/>
      <c r="P4" s="1"/>
      <c r="Q4" s="1"/>
      <c r="R4" s="1"/>
      <c r="S4" s="1"/>
      <c r="T4" s="1"/>
      <c r="U4" s="1"/>
      <c r="V4" s="1"/>
      <c r="W4" s="1"/>
      <c r="X4" s="1"/>
      <c r="Y4" s="1"/>
      <c r="Z4" s="1"/>
    </row>
    <row r="5" spans="1:26" ht="18" customHeight="1" x14ac:dyDescent="0.35">
      <c r="A5" s="241" t="s">
        <v>39</v>
      </c>
      <c r="B5" s="238"/>
      <c r="C5" s="239"/>
      <c r="D5" s="33" t="s">
        <v>55</v>
      </c>
      <c r="E5" s="33" t="s">
        <v>56</v>
      </c>
      <c r="F5" s="33" t="s">
        <v>56</v>
      </c>
      <c r="G5" s="55">
        <f>Regolamento_IIparte!E19</f>
        <v>0</v>
      </c>
      <c r="H5" s="115"/>
      <c r="I5" s="115"/>
      <c r="J5" s="115"/>
      <c r="K5" s="115"/>
      <c r="L5" s="1"/>
      <c r="M5" s="1"/>
      <c r="N5" s="1"/>
      <c r="O5" s="1"/>
      <c r="P5" s="1"/>
      <c r="Q5" s="1"/>
      <c r="R5" s="1"/>
      <c r="S5" s="1"/>
      <c r="T5" s="1"/>
      <c r="U5" s="1"/>
      <c r="V5" s="1"/>
      <c r="W5" s="1"/>
      <c r="X5" s="1"/>
      <c r="Y5" s="1"/>
      <c r="Z5" s="1"/>
    </row>
    <row r="6" spans="1:26" ht="18" customHeight="1" x14ac:dyDescent="0.35">
      <c r="A6" s="241" t="s">
        <v>40</v>
      </c>
      <c r="B6" s="238"/>
      <c r="C6" s="239"/>
      <c r="D6" s="33" t="s">
        <v>55</v>
      </c>
      <c r="E6" s="33" t="s">
        <v>56</v>
      </c>
      <c r="F6" s="33" t="s">
        <v>56</v>
      </c>
      <c r="G6" s="55">
        <f>Regolamento_IIparte!E20</f>
        <v>0</v>
      </c>
      <c r="H6" s="119"/>
      <c r="I6" s="115"/>
      <c r="J6" s="115"/>
      <c r="K6" s="115"/>
      <c r="L6" s="1"/>
      <c r="M6" s="1"/>
      <c r="N6" s="1"/>
      <c r="O6" s="1"/>
      <c r="P6" s="1"/>
      <c r="Q6" s="1"/>
      <c r="R6" s="1"/>
      <c r="S6" s="1"/>
      <c r="T6" s="1"/>
      <c r="U6" s="1"/>
      <c r="V6" s="1"/>
      <c r="W6" s="1"/>
      <c r="X6" s="1"/>
      <c r="Y6" s="1"/>
      <c r="Z6" s="1"/>
    </row>
    <row r="7" spans="1:26" ht="18" customHeight="1" x14ac:dyDescent="0.35">
      <c r="A7" s="241" t="s">
        <v>57</v>
      </c>
      <c r="B7" s="238"/>
      <c r="C7" s="239"/>
      <c r="D7" s="33" t="s">
        <v>55</v>
      </c>
      <c r="E7" s="33" t="s">
        <v>56</v>
      </c>
      <c r="F7" s="33" t="s">
        <v>56</v>
      </c>
      <c r="G7" s="55">
        <f>Regolamento_IIparte!E23</f>
        <v>0</v>
      </c>
      <c r="H7" s="115"/>
      <c r="I7" s="115"/>
      <c r="J7" s="115"/>
      <c r="K7" s="115"/>
      <c r="L7" s="1"/>
      <c r="M7" s="1"/>
      <c r="N7" s="1"/>
      <c r="O7" s="1"/>
      <c r="P7" s="1"/>
      <c r="Q7" s="1"/>
      <c r="R7" s="1"/>
      <c r="S7" s="1"/>
      <c r="T7" s="1"/>
      <c r="U7" s="1"/>
      <c r="V7" s="1"/>
      <c r="W7" s="1"/>
      <c r="X7" s="1"/>
      <c r="Y7" s="1"/>
      <c r="Z7" s="1"/>
    </row>
    <row r="8" spans="1:26" ht="14.25" customHeight="1" x14ac:dyDescent="0.35">
      <c r="A8" s="209"/>
      <c r="B8" s="238"/>
      <c r="C8" s="239"/>
      <c r="D8" s="27"/>
      <c r="E8" s="27"/>
      <c r="F8" s="27"/>
      <c r="G8" s="34"/>
      <c r="H8" s="115"/>
      <c r="I8" s="115"/>
      <c r="J8" s="115"/>
      <c r="K8" s="115"/>
      <c r="L8" s="1"/>
      <c r="M8" s="1"/>
      <c r="N8" s="1"/>
      <c r="O8" s="1"/>
      <c r="P8" s="1"/>
      <c r="Q8" s="1"/>
      <c r="R8" s="1"/>
      <c r="S8" s="1"/>
      <c r="T8" s="1"/>
      <c r="U8" s="1"/>
      <c r="V8" s="1"/>
      <c r="W8" s="1"/>
      <c r="X8" s="1"/>
      <c r="Y8" s="1"/>
      <c r="Z8" s="1"/>
    </row>
    <row r="9" spans="1:26" ht="18" customHeight="1" x14ac:dyDescent="0.35">
      <c r="A9" s="241" t="s">
        <v>44</v>
      </c>
      <c r="B9" s="238"/>
      <c r="C9" s="239"/>
      <c r="D9" s="33" t="s">
        <v>55</v>
      </c>
      <c r="E9" s="33" t="s">
        <v>56</v>
      </c>
      <c r="F9" s="33" t="s">
        <v>56</v>
      </c>
      <c r="G9" s="55">
        <f>Regolamento_IIparte!E25</f>
        <v>0</v>
      </c>
      <c r="H9" s="119"/>
      <c r="I9" s="115"/>
      <c r="J9" s="115"/>
      <c r="K9" s="115"/>
      <c r="L9" s="1"/>
      <c r="M9" s="1"/>
      <c r="N9" s="1"/>
      <c r="O9" s="1"/>
      <c r="P9" s="1"/>
      <c r="Q9" s="1"/>
      <c r="R9" s="1"/>
      <c r="S9" s="1"/>
      <c r="T9" s="1"/>
      <c r="U9" s="1"/>
      <c r="V9" s="1"/>
      <c r="W9" s="1"/>
      <c r="X9" s="1"/>
      <c r="Y9" s="1"/>
      <c r="Z9" s="1"/>
    </row>
    <row r="10" spans="1:26" ht="18" customHeight="1" x14ac:dyDescent="0.35">
      <c r="A10" s="243" t="s">
        <v>58</v>
      </c>
      <c r="B10" s="238"/>
      <c r="C10" s="238"/>
      <c r="D10" s="239"/>
      <c r="E10" s="28"/>
      <c r="F10" s="28"/>
      <c r="G10" s="55">
        <f>G4+G5+G6+G7+G9</f>
        <v>0</v>
      </c>
      <c r="H10" s="115"/>
      <c r="I10" s="115"/>
      <c r="J10" s="115"/>
      <c r="K10" s="115"/>
      <c r="L10" s="1"/>
      <c r="M10" s="1"/>
      <c r="N10" s="1"/>
      <c r="O10" s="1"/>
      <c r="P10" s="1"/>
      <c r="Q10" s="1"/>
      <c r="R10" s="1"/>
      <c r="S10" s="1"/>
      <c r="T10" s="1"/>
      <c r="U10" s="1"/>
      <c r="V10" s="1"/>
      <c r="W10" s="1"/>
      <c r="X10" s="1"/>
      <c r="Y10" s="1"/>
      <c r="Z10" s="1"/>
    </row>
    <row r="11" spans="1:26" ht="15" customHeight="1" x14ac:dyDescent="0.35">
      <c r="A11" s="209"/>
      <c r="B11" s="238"/>
      <c r="C11" s="238"/>
      <c r="D11" s="238"/>
      <c r="E11" s="238"/>
      <c r="F11" s="238"/>
      <c r="G11" s="239"/>
      <c r="H11" s="115"/>
      <c r="I11" s="115"/>
      <c r="J11" s="115"/>
      <c r="K11" s="115"/>
      <c r="L11" s="1"/>
      <c r="M11" s="1"/>
      <c r="N11" s="1"/>
      <c r="O11" s="1"/>
      <c r="P11" s="1"/>
      <c r="Q11" s="1"/>
      <c r="R11" s="1"/>
      <c r="S11" s="1"/>
      <c r="T11" s="1"/>
      <c r="U11" s="1"/>
      <c r="V11" s="1"/>
      <c r="W11" s="1"/>
      <c r="X11" s="1"/>
      <c r="Y11" s="1"/>
      <c r="Z11" s="1"/>
    </row>
    <row r="12" spans="1:26" ht="19.5" customHeight="1" x14ac:dyDescent="0.35">
      <c r="A12" s="208" t="s">
        <v>59</v>
      </c>
      <c r="B12" s="238"/>
      <c r="C12" s="238"/>
      <c r="D12" s="239"/>
      <c r="E12" s="80"/>
      <c r="F12" s="81"/>
      <c r="G12" s="82">
        <f>'Piano di Studio_Insegnamenti'!H134+'Piano di Studio_Altre attività'!G10</f>
        <v>0</v>
      </c>
      <c r="H12" s="100" t="str">
        <f>IF(G12=Regolamento_Iparte!F11,"OK","Attenzione! Il num. di CFU non corrisponde a quello dichiarato nel Regolamento")</f>
        <v>Attenzione! Il num. di CFU non corrisponde a quello dichiarato nel Regolamento</v>
      </c>
      <c r="I12" s="115"/>
      <c r="J12" s="115"/>
      <c r="K12" s="115"/>
      <c r="L12" s="1"/>
      <c r="M12" s="1"/>
      <c r="N12" s="1"/>
      <c r="O12" s="1"/>
      <c r="P12" s="1"/>
      <c r="Q12" s="1"/>
      <c r="R12" s="1"/>
      <c r="S12" s="1"/>
      <c r="T12" s="1"/>
      <c r="U12" s="1"/>
      <c r="V12" s="1"/>
      <c r="W12" s="1"/>
      <c r="X12" s="1"/>
      <c r="Y12" s="1"/>
      <c r="Z12" s="1"/>
    </row>
    <row r="13" spans="1:26" ht="19.5" customHeight="1" x14ac:dyDescent="0.35">
      <c r="A13" s="51"/>
      <c r="B13" s="83"/>
      <c r="C13" s="83"/>
      <c r="D13" s="83"/>
      <c r="E13" s="51"/>
      <c r="F13" s="83"/>
      <c r="G13" s="83"/>
      <c r="H13" s="115"/>
      <c r="I13" s="115"/>
      <c r="J13" s="115"/>
      <c r="K13" s="115"/>
      <c r="L13" s="1"/>
      <c r="M13" s="1"/>
      <c r="N13" s="1"/>
      <c r="O13" s="1"/>
      <c r="P13" s="1"/>
      <c r="Q13" s="1"/>
      <c r="R13" s="1"/>
      <c r="S13" s="1"/>
      <c r="T13" s="1"/>
      <c r="U13" s="1"/>
      <c r="V13" s="1"/>
      <c r="W13" s="1"/>
      <c r="X13" s="1"/>
      <c r="Y13" s="1"/>
      <c r="Z13" s="1"/>
    </row>
    <row r="14" spans="1:26" ht="19.5" customHeight="1" x14ac:dyDescent="0.35">
      <c r="A14" s="246" t="s">
        <v>148</v>
      </c>
      <c r="B14" s="247"/>
      <c r="C14" s="247"/>
      <c r="D14" s="247"/>
      <c r="E14" s="247"/>
      <c r="F14" s="247"/>
      <c r="G14" s="247"/>
      <c r="H14" s="115"/>
      <c r="I14" s="115"/>
      <c r="J14" s="115"/>
      <c r="K14" s="115"/>
      <c r="L14" s="1"/>
      <c r="M14" s="1"/>
      <c r="N14" s="1"/>
      <c r="O14" s="1"/>
      <c r="P14" s="1"/>
      <c r="Q14" s="1"/>
      <c r="R14" s="1"/>
      <c r="S14" s="1"/>
      <c r="T14" s="1"/>
      <c r="U14" s="1"/>
      <c r="V14" s="1"/>
      <c r="W14" s="1"/>
      <c r="X14" s="1"/>
      <c r="Y14" s="1"/>
      <c r="Z14" s="1"/>
    </row>
    <row r="15" spans="1:26" ht="19.5" customHeight="1" x14ac:dyDescent="0.35">
      <c r="A15" s="250"/>
      <c r="B15" s="250"/>
      <c r="C15" s="250"/>
      <c r="D15" s="250"/>
      <c r="E15" s="250"/>
      <c r="F15" s="250"/>
      <c r="G15" s="250"/>
      <c r="H15" s="115"/>
      <c r="I15" s="115"/>
      <c r="J15" s="115"/>
      <c r="K15" s="115"/>
      <c r="L15" s="1"/>
      <c r="M15" s="1"/>
      <c r="N15" s="1"/>
      <c r="O15" s="1"/>
      <c r="P15" s="1"/>
      <c r="Q15" s="1"/>
      <c r="R15" s="1"/>
      <c r="S15" s="1"/>
      <c r="T15" s="1"/>
      <c r="U15" s="1"/>
      <c r="V15" s="1"/>
      <c r="W15" s="1"/>
      <c r="X15" s="1"/>
      <c r="Y15" s="1"/>
      <c r="Z15" s="1"/>
    </row>
    <row r="16" spans="1:26" ht="19.5" customHeight="1" x14ac:dyDescent="0.35">
      <c r="A16" s="250"/>
      <c r="B16" s="250"/>
      <c r="C16" s="250"/>
      <c r="D16" s="250"/>
      <c r="E16" s="250"/>
      <c r="F16" s="250"/>
      <c r="G16" s="250"/>
      <c r="H16" s="115"/>
      <c r="I16" s="115"/>
      <c r="J16" s="115"/>
      <c r="K16" s="115"/>
      <c r="L16" s="1"/>
      <c r="M16" s="1"/>
      <c r="N16" s="1"/>
      <c r="O16" s="1"/>
      <c r="P16" s="1"/>
      <c r="Q16" s="1"/>
      <c r="R16" s="1"/>
      <c r="S16" s="1"/>
      <c r="T16" s="1"/>
      <c r="U16" s="1"/>
      <c r="V16" s="1"/>
      <c r="W16" s="1"/>
      <c r="X16" s="1"/>
      <c r="Y16" s="1"/>
      <c r="Z16" s="1"/>
    </row>
    <row r="17" spans="1:26" ht="19.5" customHeight="1" x14ac:dyDescent="0.35">
      <c r="A17" s="250"/>
      <c r="B17" s="250"/>
      <c r="C17" s="250"/>
      <c r="D17" s="250"/>
      <c r="E17" s="250"/>
      <c r="F17" s="250"/>
      <c r="G17" s="250"/>
      <c r="H17" s="115"/>
      <c r="I17" s="115"/>
      <c r="J17" s="115"/>
      <c r="K17" s="115"/>
      <c r="L17" s="1"/>
      <c r="M17" s="1"/>
      <c r="N17" s="1"/>
      <c r="O17" s="1"/>
      <c r="P17" s="1"/>
      <c r="Q17" s="1"/>
      <c r="R17" s="1"/>
      <c r="S17" s="1"/>
      <c r="T17" s="1"/>
      <c r="U17" s="1"/>
      <c r="V17" s="1"/>
      <c r="W17" s="1"/>
      <c r="X17" s="1"/>
      <c r="Y17" s="1"/>
      <c r="Z17" s="1"/>
    </row>
    <row r="18" spans="1:26" ht="19.5" customHeight="1" x14ac:dyDescent="0.35">
      <c r="A18" s="250"/>
      <c r="B18" s="250"/>
      <c r="C18" s="250"/>
      <c r="D18" s="250"/>
      <c r="E18" s="250"/>
      <c r="F18" s="250"/>
      <c r="G18" s="250"/>
      <c r="H18" s="115"/>
      <c r="I18" s="115"/>
      <c r="J18" s="115"/>
      <c r="K18" s="115"/>
      <c r="L18" s="1"/>
      <c r="M18" s="1"/>
      <c r="N18" s="1"/>
      <c r="O18" s="1"/>
      <c r="P18" s="1"/>
      <c r="Q18" s="1"/>
      <c r="R18" s="1"/>
      <c r="S18" s="1"/>
      <c r="T18" s="1"/>
      <c r="U18" s="1"/>
      <c r="V18" s="1"/>
      <c r="W18" s="1"/>
      <c r="X18" s="1"/>
      <c r="Y18" s="1"/>
      <c r="Z18" s="1"/>
    </row>
    <row r="19" spans="1:26" ht="14.25" customHeight="1" x14ac:dyDescent="0.35">
      <c r="A19" s="250"/>
      <c r="B19" s="250"/>
      <c r="C19" s="250"/>
      <c r="D19" s="250"/>
      <c r="E19" s="250"/>
      <c r="F19" s="250"/>
      <c r="G19" s="250"/>
      <c r="H19" s="115"/>
      <c r="I19" s="115"/>
      <c r="J19" s="115"/>
      <c r="K19" s="115"/>
      <c r="L19" s="1"/>
      <c r="M19" s="1"/>
      <c r="N19" s="1"/>
      <c r="O19" s="1"/>
      <c r="P19" s="1"/>
      <c r="Q19" s="1"/>
      <c r="R19" s="1"/>
      <c r="S19" s="1"/>
      <c r="T19" s="1"/>
      <c r="U19" s="1"/>
      <c r="V19" s="1"/>
      <c r="W19" s="1"/>
      <c r="X19" s="1"/>
      <c r="Y19" s="1"/>
      <c r="Z19" s="1"/>
    </row>
    <row r="20" spans="1:26" ht="30" customHeight="1" x14ac:dyDescent="0.35">
      <c r="A20" s="244" t="s">
        <v>60</v>
      </c>
      <c r="B20" s="245"/>
      <c r="C20" s="245"/>
      <c r="D20" s="245"/>
      <c r="E20" s="245"/>
      <c r="F20" s="245"/>
      <c r="G20" s="245"/>
      <c r="H20" s="115"/>
      <c r="I20" s="115"/>
      <c r="J20" s="115"/>
      <c r="K20" s="115"/>
      <c r="L20" s="1"/>
      <c r="M20" s="1"/>
      <c r="N20" s="1"/>
      <c r="O20" s="1"/>
      <c r="P20" s="1"/>
      <c r="Q20" s="1"/>
      <c r="R20" s="1"/>
      <c r="S20" s="1"/>
      <c r="T20" s="1"/>
      <c r="U20" s="1"/>
      <c r="V20" s="1"/>
      <c r="W20" s="1"/>
      <c r="X20" s="1"/>
      <c r="Y20" s="1"/>
      <c r="Z20" s="1"/>
    </row>
    <row r="21" spans="1:26" ht="30" customHeight="1" x14ac:dyDescent="0.35">
      <c r="A21" s="248" t="s">
        <v>61</v>
      </c>
      <c r="B21" s="248"/>
      <c r="C21" s="249"/>
      <c r="D21" s="249"/>
      <c r="E21" s="249"/>
      <c r="F21" s="249"/>
      <c r="G21" s="249"/>
      <c r="H21" s="115"/>
      <c r="I21" s="115"/>
      <c r="J21" s="115"/>
      <c r="K21" s="115"/>
      <c r="L21" s="1"/>
      <c r="M21" s="1"/>
      <c r="N21" s="1"/>
      <c r="O21" s="1"/>
      <c r="P21" s="1"/>
      <c r="Q21" s="1"/>
      <c r="R21" s="1"/>
      <c r="S21" s="1"/>
      <c r="T21" s="1"/>
      <c r="U21" s="1"/>
      <c r="V21" s="1"/>
      <c r="W21" s="1"/>
      <c r="X21" s="1"/>
      <c r="Y21" s="1"/>
      <c r="Z21" s="1"/>
    </row>
    <row r="22" spans="1:26" ht="99.75" customHeight="1" x14ac:dyDescent="0.35">
      <c r="A22" s="248"/>
      <c r="B22" s="248"/>
      <c r="C22" s="249"/>
      <c r="D22" s="249"/>
      <c r="E22" s="249"/>
      <c r="F22" s="249"/>
      <c r="G22" s="249"/>
      <c r="H22" s="115"/>
      <c r="I22" s="115"/>
      <c r="J22" s="115"/>
      <c r="K22" s="115"/>
      <c r="L22" s="1"/>
      <c r="M22" s="1"/>
      <c r="N22" s="1"/>
      <c r="O22" s="1"/>
      <c r="P22" s="1"/>
      <c r="Q22" s="1"/>
      <c r="R22" s="1"/>
      <c r="S22" s="1"/>
      <c r="T22" s="1"/>
      <c r="U22" s="1"/>
      <c r="V22" s="1"/>
      <c r="W22" s="1"/>
      <c r="X22" s="1"/>
      <c r="Y22" s="1"/>
      <c r="Z22" s="1"/>
    </row>
    <row r="23" spans="1:26" ht="30" customHeight="1" x14ac:dyDescent="0.35">
      <c r="A23" s="248" t="s">
        <v>62</v>
      </c>
      <c r="B23" s="248"/>
      <c r="C23" s="242"/>
      <c r="D23" s="242"/>
      <c r="E23" s="242"/>
      <c r="F23" s="242"/>
      <c r="G23" s="242"/>
      <c r="H23" s="115"/>
      <c r="I23" s="115"/>
      <c r="J23" s="115"/>
      <c r="K23" s="115"/>
      <c r="L23" s="1"/>
      <c r="M23" s="1"/>
      <c r="N23" s="1"/>
      <c r="O23" s="1"/>
      <c r="P23" s="1"/>
      <c r="Q23" s="1"/>
      <c r="R23" s="1"/>
      <c r="S23" s="1"/>
      <c r="T23" s="1"/>
      <c r="U23" s="1"/>
      <c r="V23" s="1"/>
      <c r="W23" s="1"/>
      <c r="X23" s="1"/>
      <c r="Y23" s="1"/>
      <c r="Z23" s="1"/>
    </row>
    <row r="24" spans="1:26" ht="99.75" customHeight="1" x14ac:dyDescent="0.35">
      <c r="A24" s="248"/>
      <c r="B24" s="248"/>
      <c r="C24" s="242"/>
      <c r="D24" s="242"/>
      <c r="E24" s="242"/>
      <c r="F24" s="242"/>
      <c r="G24" s="242"/>
      <c r="H24" s="115"/>
      <c r="I24" s="115"/>
      <c r="J24" s="115"/>
      <c r="K24" s="115"/>
      <c r="L24" s="1"/>
      <c r="M24" s="1"/>
      <c r="N24" s="1"/>
      <c r="O24" s="1"/>
      <c r="P24" s="1"/>
      <c r="Q24" s="1"/>
      <c r="R24" s="1"/>
      <c r="S24" s="1"/>
      <c r="T24" s="1"/>
      <c r="U24" s="1"/>
      <c r="V24" s="1"/>
      <c r="W24" s="1"/>
      <c r="X24" s="1"/>
      <c r="Y24" s="1"/>
      <c r="Z24" s="1"/>
    </row>
    <row r="25" spans="1:26" ht="14.25" customHeight="1" x14ac:dyDescent="0.35">
      <c r="A25" s="115"/>
      <c r="B25" s="115"/>
      <c r="C25" s="115"/>
      <c r="D25" s="115"/>
      <c r="E25" s="115"/>
      <c r="F25" s="115"/>
      <c r="G25" s="115"/>
      <c r="H25" s="115"/>
      <c r="I25" s="115"/>
      <c r="J25" s="115"/>
      <c r="K25" s="115"/>
      <c r="L25" s="1"/>
      <c r="M25" s="1"/>
      <c r="N25" s="1"/>
      <c r="O25" s="1"/>
      <c r="P25" s="1"/>
      <c r="Q25" s="1"/>
      <c r="R25" s="1"/>
      <c r="S25" s="1"/>
      <c r="T25" s="1"/>
      <c r="U25" s="1"/>
      <c r="V25" s="1"/>
      <c r="W25" s="1"/>
      <c r="X25" s="1"/>
      <c r="Y25" s="1"/>
      <c r="Z25" s="1"/>
    </row>
    <row r="26" spans="1:26" ht="14.25" customHeight="1" x14ac:dyDescent="0.35">
      <c r="A26" s="115"/>
      <c r="B26" s="115"/>
      <c r="C26" s="115"/>
      <c r="D26" s="115"/>
      <c r="E26" s="115"/>
      <c r="F26" s="115"/>
      <c r="G26" s="115"/>
      <c r="H26" s="115"/>
      <c r="I26" s="115"/>
      <c r="J26" s="115"/>
      <c r="K26" s="115"/>
      <c r="L26" s="1"/>
      <c r="M26" s="1"/>
      <c r="N26" s="1"/>
      <c r="O26" s="1"/>
      <c r="P26" s="1"/>
      <c r="Q26" s="1"/>
      <c r="R26" s="1"/>
      <c r="S26" s="1"/>
      <c r="T26" s="1"/>
      <c r="U26" s="1"/>
      <c r="V26" s="1"/>
      <c r="W26" s="1"/>
      <c r="X26" s="1"/>
      <c r="Y26" s="1"/>
      <c r="Z26" s="1"/>
    </row>
    <row r="27" spans="1:26" ht="14.25" customHeight="1" x14ac:dyDescent="0.35">
      <c r="A27" s="115"/>
      <c r="B27" s="115"/>
      <c r="C27" s="115"/>
      <c r="D27" s="115"/>
      <c r="E27" s="115"/>
      <c r="F27" s="115"/>
      <c r="G27" s="115"/>
      <c r="H27" s="115"/>
      <c r="I27" s="115"/>
      <c r="J27" s="115"/>
      <c r="K27" s="115"/>
      <c r="L27" s="1"/>
      <c r="M27" s="1"/>
      <c r="N27" s="1"/>
      <c r="O27" s="1"/>
      <c r="P27" s="1"/>
      <c r="Q27" s="1"/>
      <c r="R27" s="1"/>
      <c r="S27" s="1"/>
      <c r="T27" s="1"/>
      <c r="U27" s="1"/>
      <c r="V27" s="1"/>
      <c r="W27" s="1"/>
      <c r="X27" s="1"/>
      <c r="Y27" s="1"/>
      <c r="Z27" s="1"/>
    </row>
    <row r="28" spans="1:26" ht="14.25" customHeight="1" x14ac:dyDescent="0.35">
      <c r="A28" s="115"/>
      <c r="B28" s="115"/>
      <c r="C28" s="115"/>
      <c r="D28" s="115"/>
      <c r="E28" s="115"/>
      <c r="F28" s="115"/>
      <c r="G28" s="115"/>
      <c r="H28" s="115"/>
      <c r="I28" s="115"/>
      <c r="J28" s="115"/>
      <c r="K28" s="115"/>
      <c r="L28" s="1"/>
      <c r="M28" s="1"/>
      <c r="N28" s="1"/>
      <c r="O28" s="1"/>
      <c r="P28" s="1"/>
      <c r="Q28" s="1"/>
      <c r="R28" s="1"/>
      <c r="S28" s="1"/>
      <c r="T28" s="1"/>
      <c r="U28" s="1"/>
      <c r="V28" s="1"/>
      <c r="W28" s="1"/>
      <c r="X28" s="1"/>
      <c r="Y28" s="1"/>
      <c r="Z28" s="1"/>
    </row>
    <row r="29" spans="1:26" ht="14.25" customHeight="1" x14ac:dyDescent="0.35">
      <c r="A29" s="115"/>
      <c r="B29" s="115"/>
      <c r="C29" s="115"/>
      <c r="D29" s="115"/>
      <c r="E29" s="115"/>
      <c r="F29" s="115"/>
      <c r="G29" s="115"/>
      <c r="H29" s="115"/>
      <c r="I29" s="115"/>
      <c r="J29" s="115"/>
      <c r="K29" s="115"/>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sheetData>
  <sheetProtection algorithmName="SHA-512" hashValue="JAjbenDaf4//ufMkaunQEJjT91ddMdRcCLO9i22Wai4Vt0gZPBR2QCprQvuG7q78KR1uLKF7puzB4HPTw/6scg==" saltValue="q1qn3fSs3GDC2XXy26gwRQ==" spinCount="100000" sheet="1" objects="1" scenarios="1" formatRows="0" insertRows="0"/>
  <mergeCells count="18">
    <mergeCell ref="C23:G24"/>
    <mergeCell ref="A7:C7"/>
    <mergeCell ref="A8:C8"/>
    <mergeCell ref="A9:C9"/>
    <mergeCell ref="A10:D10"/>
    <mergeCell ref="A11:G11"/>
    <mergeCell ref="A12:D12"/>
    <mergeCell ref="A20:G20"/>
    <mergeCell ref="A14:G14"/>
    <mergeCell ref="A21:B22"/>
    <mergeCell ref="C21:G22"/>
    <mergeCell ref="A23:B24"/>
    <mergeCell ref="A15:G19"/>
    <mergeCell ref="A1:G1"/>
    <mergeCell ref="A3:C3"/>
    <mergeCell ref="A4:C4"/>
    <mergeCell ref="A5:C5"/>
    <mergeCell ref="A6:C6"/>
  </mergeCells>
  <dataValidations disablePrompts="1" count="3">
    <dataValidation allowBlank="1" showInputMessage="1" showErrorMessage="1" promptTitle="Info" prompt="Il numero di CFU delle varie voci deve essere pari a quello dichiarato nel Regolamento" sqref="G3" xr:uid="{5E94634D-08D3-4FB0-BF14-BC3FC601B9F0}"/>
    <dataValidation allowBlank="1" showInputMessage="1" showErrorMessage="1" promptTitle="N.B." prompt="Descrivere quali sono le attività di tirocinio e come si integrano con gli obiettivi formativi del master._x000a_Se necessario, è possibile inserire altre righe." sqref="A14:G14" xr:uid="{32CAA33A-57EC-4FE4-9FA4-CCA1B7FA1933}"/>
    <dataValidation allowBlank="1" showInputMessage="1" showErrorMessage="1" promptTitle="Info" prompt="Se necessario, è possibile inserire altre righe" sqref="A20:G20" xr:uid="{CD6F145C-3F3E-4CFB-BA71-92327B3D4CB7}"/>
  </dataValidations>
  <printOptions horizontalCentered="1"/>
  <pageMargins left="0.25" right="0.25" top="0.75" bottom="0.75" header="0" footer="0"/>
  <pageSetup paperSize="9" scale="72" orientation="landscape" r:id="rId1"/>
  <extLst>
    <ext xmlns:x14="http://schemas.microsoft.com/office/spreadsheetml/2009/9/main" uri="{CCE6A557-97BC-4b89-ADB6-D9C93CAAB3DF}">
      <x14:dataValidations xmlns:xm="http://schemas.microsoft.com/office/excel/2006/main" disablePrompts="1" count="2">
        <x14:dataValidation type="decimal" allowBlank="1" showInputMessage="1" showErrorMessage="1" xr:uid="{00000000-0002-0000-0600-000000000000}">
          <x14:formula1>
            <xm:f>Regolamento_IIparte!E18</xm:f>
          </x14:formula1>
          <x14:formula2>
            <xm:f>Regolamento_IIparte!E18</xm:f>
          </x14:formula2>
          <xm:sqref>G4:G5</xm:sqref>
        </x14:dataValidation>
        <x14:dataValidation type="decimal" allowBlank="1" showInputMessage="1" showErrorMessage="1" xr:uid="{00000000-0002-0000-0600-000002000000}">
          <x14:formula1>
            <xm:f>Regolamento_IIparte!E23</xm:f>
          </x14:formula1>
          <x14:formula2>
            <xm:f>Regolamento_IIparte!E23</xm:f>
          </x14:formula2>
          <xm:sqref>G7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glio6">
    <tabColor rgb="FFA8D08D"/>
    <pageSetUpPr fitToPage="1"/>
  </sheetPr>
  <dimension ref="A1:Z1001"/>
  <sheetViews>
    <sheetView topLeftCell="A29" workbookViewId="0">
      <selection activeCell="N30" sqref="N30"/>
    </sheetView>
  </sheetViews>
  <sheetFormatPr defaultColWidth="14.453125" defaultRowHeight="15" customHeight="1" x14ac:dyDescent="0.35"/>
  <cols>
    <col min="1" max="11" width="16.453125" customWidth="1"/>
    <col min="12" max="26" width="8.81640625" customWidth="1"/>
  </cols>
  <sheetData>
    <row r="1" spans="1:26" ht="43.5" customHeight="1" x14ac:dyDescent="0.35">
      <c r="A1" s="159" t="s">
        <v>63</v>
      </c>
      <c r="B1" s="148"/>
      <c r="C1" s="148"/>
      <c r="D1" s="148"/>
      <c r="E1" s="148"/>
      <c r="F1" s="148"/>
      <c r="G1" s="149"/>
      <c r="H1" s="116"/>
      <c r="I1" s="116"/>
      <c r="J1" s="116"/>
      <c r="K1" s="35"/>
      <c r="L1" s="35"/>
      <c r="M1" s="35"/>
      <c r="N1" s="35"/>
      <c r="O1" s="35"/>
      <c r="P1" s="35"/>
      <c r="Q1" s="35"/>
      <c r="R1" s="35"/>
      <c r="S1" s="35"/>
      <c r="T1" s="35"/>
      <c r="U1" s="35"/>
      <c r="V1" s="35"/>
      <c r="W1" s="35"/>
      <c r="X1" s="35"/>
      <c r="Y1" s="35"/>
      <c r="Z1" s="35"/>
    </row>
    <row r="2" spans="1:26" ht="11.25" customHeight="1" x14ac:dyDescent="0.35">
      <c r="A2" s="251" t="s">
        <v>64</v>
      </c>
      <c r="B2" s="148"/>
      <c r="C2" s="148"/>
      <c r="D2" s="148"/>
      <c r="E2" s="148"/>
      <c r="F2" s="216"/>
      <c r="G2" s="75" t="s">
        <v>65</v>
      </c>
      <c r="H2" s="116"/>
      <c r="I2" s="116"/>
      <c r="J2" s="116"/>
      <c r="K2" s="35"/>
      <c r="L2" s="35"/>
      <c r="M2" s="35"/>
      <c r="N2" s="35"/>
      <c r="O2" s="35"/>
      <c r="P2" s="35"/>
      <c r="Q2" s="35"/>
      <c r="R2" s="35"/>
      <c r="S2" s="35"/>
      <c r="T2" s="35"/>
      <c r="U2" s="35"/>
      <c r="V2" s="35"/>
      <c r="W2" s="35"/>
      <c r="X2" s="35"/>
      <c r="Y2" s="35"/>
      <c r="Z2" s="35"/>
    </row>
    <row r="3" spans="1:26" ht="11.25" customHeight="1" x14ac:dyDescent="0.35">
      <c r="A3" s="252" t="s">
        <v>66</v>
      </c>
      <c r="B3" s="149"/>
      <c r="C3" s="84"/>
      <c r="D3" s="252" t="s">
        <v>67</v>
      </c>
      <c r="E3" s="148"/>
      <c r="F3" s="76">
        <f>Regolamento_Iparte!C18</f>
        <v>5</v>
      </c>
      <c r="G3" s="85">
        <f>C3*F3</f>
        <v>0</v>
      </c>
      <c r="H3" s="116"/>
      <c r="I3" s="116"/>
      <c r="J3" s="116"/>
      <c r="K3" s="35"/>
      <c r="L3" s="35"/>
      <c r="M3" s="35"/>
      <c r="N3" s="35"/>
      <c r="O3" s="35"/>
      <c r="P3" s="35"/>
      <c r="Q3" s="35"/>
      <c r="R3" s="35"/>
      <c r="S3" s="35"/>
      <c r="T3" s="35"/>
      <c r="U3" s="35"/>
      <c r="V3" s="35"/>
      <c r="W3" s="35"/>
      <c r="X3" s="35"/>
      <c r="Y3" s="35"/>
      <c r="Z3" s="35"/>
    </row>
    <row r="4" spans="1:26" ht="20.25" customHeight="1" x14ac:dyDescent="0.35">
      <c r="A4" s="252" t="s">
        <v>68</v>
      </c>
      <c r="B4" s="148"/>
      <c r="C4" s="148"/>
      <c r="D4" s="148"/>
      <c r="E4" s="148"/>
      <c r="F4" s="253"/>
      <c r="G4" s="101"/>
      <c r="H4" s="116"/>
      <c r="I4" s="116"/>
      <c r="J4" s="116"/>
      <c r="K4" s="35"/>
      <c r="L4" s="35"/>
      <c r="M4" s="35"/>
      <c r="N4" s="35"/>
      <c r="O4" s="35"/>
      <c r="P4" s="35"/>
      <c r="Q4" s="35"/>
      <c r="R4" s="35"/>
      <c r="S4" s="35"/>
      <c r="T4" s="35"/>
      <c r="U4" s="35"/>
      <c r="V4" s="35"/>
      <c r="W4" s="35"/>
      <c r="X4" s="35"/>
      <c r="Y4" s="35"/>
      <c r="Z4" s="35"/>
    </row>
    <row r="5" spans="1:26" ht="20.25" customHeight="1" x14ac:dyDescent="0.35">
      <c r="A5" s="252" t="s">
        <v>69</v>
      </c>
      <c r="B5" s="148"/>
      <c r="C5" s="148"/>
      <c r="D5" s="148"/>
      <c r="E5" s="148"/>
      <c r="F5" s="149"/>
      <c r="G5" s="67"/>
      <c r="H5" s="116"/>
      <c r="I5" s="116"/>
      <c r="J5" s="116"/>
      <c r="K5" s="35"/>
      <c r="L5" s="35"/>
      <c r="M5" s="35"/>
      <c r="N5" s="35"/>
      <c r="O5" s="35"/>
      <c r="P5" s="35"/>
      <c r="Q5" s="35"/>
      <c r="R5" s="35"/>
      <c r="S5" s="35"/>
      <c r="T5" s="35"/>
      <c r="U5" s="35"/>
      <c r="V5" s="35"/>
      <c r="W5" s="35"/>
      <c r="X5" s="35"/>
      <c r="Y5" s="35"/>
      <c r="Z5" s="35"/>
    </row>
    <row r="6" spans="1:26" ht="15" customHeight="1" x14ac:dyDescent="0.35">
      <c r="A6" s="252" t="s">
        <v>70</v>
      </c>
      <c r="B6" s="148"/>
      <c r="C6" s="148"/>
      <c r="D6" s="148"/>
      <c r="E6" s="148"/>
      <c r="F6" s="149"/>
      <c r="G6" s="67"/>
      <c r="H6" s="116"/>
      <c r="I6" s="116"/>
      <c r="J6" s="116"/>
      <c r="K6" s="35"/>
      <c r="L6" s="35"/>
      <c r="M6" s="35"/>
      <c r="N6" s="35"/>
      <c r="O6" s="35"/>
      <c r="P6" s="35"/>
      <c r="Q6" s="35"/>
      <c r="R6" s="35"/>
      <c r="S6" s="35"/>
      <c r="T6" s="35"/>
      <c r="U6" s="35"/>
      <c r="V6" s="35"/>
      <c r="W6" s="35"/>
      <c r="X6" s="35"/>
      <c r="Y6" s="35"/>
      <c r="Z6" s="35"/>
    </row>
    <row r="7" spans="1:26" ht="15" customHeight="1" x14ac:dyDescent="0.35">
      <c r="A7" s="255" t="s">
        <v>180</v>
      </c>
      <c r="B7" s="256"/>
      <c r="C7" s="256"/>
      <c r="D7" s="256"/>
      <c r="E7" s="256"/>
      <c r="F7" s="257"/>
      <c r="G7" s="127">
        <f>SUM(G3:G6)</f>
        <v>0</v>
      </c>
      <c r="H7" s="116"/>
      <c r="I7" s="116"/>
      <c r="J7" s="116"/>
      <c r="K7" s="35"/>
      <c r="L7" s="35"/>
      <c r="M7" s="35"/>
      <c r="N7" s="35"/>
      <c r="O7" s="35"/>
      <c r="P7" s="35"/>
      <c r="Q7" s="35"/>
      <c r="R7" s="35"/>
      <c r="S7" s="35"/>
      <c r="T7" s="35"/>
      <c r="U7" s="35"/>
      <c r="V7" s="35"/>
      <c r="W7" s="35"/>
      <c r="X7" s="35"/>
      <c r="Y7" s="35"/>
      <c r="Z7" s="35"/>
    </row>
    <row r="8" spans="1:26" ht="15" customHeight="1" x14ac:dyDescent="0.35">
      <c r="A8" s="252" t="s">
        <v>71</v>
      </c>
      <c r="B8" s="148"/>
      <c r="C8" s="148"/>
      <c r="D8" s="148"/>
      <c r="E8" s="148"/>
      <c r="F8" s="149"/>
      <c r="G8" s="67"/>
      <c r="H8" s="116"/>
      <c r="I8" s="116"/>
      <c r="J8" s="116"/>
      <c r="K8" s="35"/>
      <c r="L8" s="35"/>
      <c r="M8" s="35"/>
      <c r="N8" s="35"/>
      <c r="O8" s="35"/>
      <c r="P8" s="35"/>
      <c r="Q8" s="35"/>
      <c r="R8" s="35"/>
      <c r="S8" s="35"/>
      <c r="T8" s="35"/>
      <c r="U8" s="35"/>
      <c r="V8" s="35"/>
      <c r="W8" s="35"/>
      <c r="X8" s="35"/>
      <c r="Y8" s="35"/>
      <c r="Z8" s="35"/>
    </row>
    <row r="9" spans="1:26" ht="11.25" customHeight="1" x14ac:dyDescent="0.35">
      <c r="A9" s="254" t="s">
        <v>72</v>
      </c>
      <c r="B9" s="148"/>
      <c r="C9" s="148"/>
      <c r="D9" s="148"/>
      <c r="E9" s="148"/>
      <c r="F9" s="149"/>
      <c r="G9" s="86">
        <f>SUM(G7:G8)</f>
        <v>0</v>
      </c>
      <c r="H9" s="116"/>
      <c r="I9" s="116"/>
      <c r="J9" s="116"/>
      <c r="K9" s="35"/>
      <c r="L9" s="35"/>
      <c r="M9" s="35"/>
      <c r="N9" s="35"/>
      <c r="O9" s="35"/>
      <c r="P9" s="35"/>
      <c r="Q9" s="35"/>
      <c r="R9" s="35"/>
      <c r="S9" s="35"/>
      <c r="T9" s="35"/>
      <c r="U9" s="35"/>
      <c r="V9" s="35"/>
      <c r="W9" s="35"/>
      <c r="X9" s="35"/>
      <c r="Y9" s="35"/>
      <c r="Z9" s="35"/>
    </row>
    <row r="10" spans="1:26" ht="11.25" customHeight="1" x14ac:dyDescent="0.35">
      <c r="A10" s="37"/>
      <c r="B10" s="37"/>
      <c r="C10" s="37"/>
      <c r="D10" s="37"/>
      <c r="E10" s="37"/>
      <c r="F10" s="37"/>
      <c r="G10" s="35"/>
      <c r="H10" s="116"/>
      <c r="I10" s="116"/>
      <c r="J10" s="116"/>
      <c r="K10" s="35"/>
      <c r="L10" s="35"/>
      <c r="M10" s="35"/>
      <c r="N10" s="35"/>
      <c r="O10" s="35"/>
      <c r="P10" s="35"/>
      <c r="Q10" s="35"/>
      <c r="R10" s="35"/>
      <c r="S10" s="35"/>
      <c r="T10" s="35"/>
      <c r="U10" s="35"/>
      <c r="V10" s="35"/>
      <c r="W10" s="35"/>
      <c r="X10" s="35"/>
      <c r="Y10" s="35"/>
      <c r="Z10" s="35"/>
    </row>
    <row r="11" spans="1:26" ht="15" customHeight="1" x14ac:dyDescent="0.35">
      <c r="A11" s="251" t="s">
        <v>73</v>
      </c>
      <c r="B11" s="148"/>
      <c r="C11" s="148"/>
      <c r="D11" s="148"/>
      <c r="E11" s="148"/>
      <c r="F11" s="149"/>
      <c r="G11" s="38"/>
      <c r="H11" s="116"/>
      <c r="I11" s="116"/>
      <c r="J11" s="116"/>
      <c r="K11" s="35"/>
      <c r="L11" s="35"/>
      <c r="M11" s="35"/>
      <c r="N11" s="35"/>
      <c r="O11" s="35"/>
      <c r="P11" s="35"/>
      <c r="Q11" s="35"/>
      <c r="R11" s="35"/>
      <c r="S11" s="35"/>
      <c r="T11" s="35"/>
      <c r="U11" s="35"/>
      <c r="V11" s="35"/>
      <c r="W11" s="35"/>
      <c r="X11" s="35"/>
      <c r="Y11" s="35"/>
      <c r="Z11" s="35"/>
    </row>
    <row r="12" spans="1:26" ht="21" customHeight="1" x14ac:dyDescent="0.35">
      <c r="A12" s="252" t="s">
        <v>74</v>
      </c>
      <c r="B12" s="148"/>
      <c r="C12" s="148"/>
      <c r="D12" s="149"/>
      <c r="E12" s="36" t="s">
        <v>75</v>
      </c>
      <c r="F12" s="36" t="s">
        <v>76</v>
      </c>
      <c r="G12" s="36" t="s">
        <v>65</v>
      </c>
      <c r="H12" s="116"/>
      <c r="I12" s="116"/>
      <c r="J12" s="116"/>
      <c r="K12" s="35"/>
      <c r="L12" s="35"/>
      <c r="M12" s="35"/>
      <c r="N12" s="35"/>
      <c r="O12" s="35"/>
      <c r="P12" s="35"/>
      <c r="Q12" s="35"/>
      <c r="R12" s="35"/>
      <c r="S12" s="35"/>
      <c r="T12" s="35"/>
      <c r="U12" s="35"/>
      <c r="V12" s="35"/>
      <c r="W12" s="35"/>
      <c r="X12" s="35"/>
      <c r="Y12" s="35"/>
      <c r="Z12" s="35"/>
    </row>
    <row r="13" spans="1:26" ht="15" customHeight="1" x14ac:dyDescent="0.35">
      <c r="A13" s="258" t="s">
        <v>77</v>
      </c>
      <c r="B13" s="259"/>
      <c r="C13" s="259"/>
      <c r="D13" s="260"/>
      <c r="E13" s="66"/>
      <c r="F13" s="66"/>
      <c r="G13" s="87">
        <f>0.25*G9</f>
        <v>0</v>
      </c>
      <c r="H13" s="116"/>
      <c r="I13" s="116"/>
      <c r="J13" s="116"/>
      <c r="K13" s="35"/>
      <c r="L13" s="35"/>
      <c r="M13" s="35"/>
      <c r="N13" s="35"/>
      <c r="O13" s="35"/>
      <c r="P13" s="35"/>
      <c r="Q13" s="35"/>
      <c r="R13" s="35"/>
      <c r="S13" s="35"/>
      <c r="T13" s="35"/>
      <c r="U13" s="35"/>
      <c r="V13" s="35"/>
      <c r="W13" s="35"/>
      <c r="X13" s="35"/>
      <c r="Y13" s="35"/>
      <c r="Z13" s="35"/>
    </row>
    <row r="14" spans="1:26" ht="15" customHeight="1" x14ac:dyDescent="0.35">
      <c r="A14" s="252" t="s">
        <v>78</v>
      </c>
      <c r="B14" s="148"/>
      <c r="C14" s="148"/>
      <c r="D14" s="149"/>
      <c r="E14" s="66" t="s">
        <v>75</v>
      </c>
      <c r="F14" s="66" t="s">
        <v>76</v>
      </c>
      <c r="G14" s="36" t="s">
        <v>65</v>
      </c>
      <c r="H14" s="116"/>
      <c r="I14" s="116"/>
      <c r="J14" s="116"/>
      <c r="K14" s="35"/>
      <c r="L14" s="35"/>
      <c r="M14" s="35"/>
      <c r="N14" s="35"/>
      <c r="O14" s="35"/>
      <c r="P14" s="35"/>
      <c r="Q14" s="35"/>
      <c r="R14" s="35"/>
      <c r="S14" s="35"/>
      <c r="T14" s="35"/>
      <c r="U14" s="35"/>
      <c r="V14" s="35"/>
      <c r="W14" s="35"/>
      <c r="X14" s="35"/>
      <c r="Y14" s="35"/>
      <c r="Z14" s="35"/>
    </row>
    <row r="15" spans="1:26" ht="15" customHeight="1" x14ac:dyDescent="0.35">
      <c r="A15" s="261" t="s">
        <v>79</v>
      </c>
      <c r="B15" s="148"/>
      <c r="C15" s="148"/>
      <c r="D15" s="149"/>
      <c r="E15" s="66"/>
      <c r="F15" s="66"/>
      <c r="G15" s="67"/>
      <c r="H15" s="116"/>
      <c r="I15" s="116"/>
      <c r="J15" s="116"/>
      <c r="K15" s="35"/>
      <c r="L15" s="35"/>
      <c r="M15" s="35"/>
      <c r="N15" s="35"/>
      <c r="O15" s="35"/>
      <c r="P15" s="35"/>
      <c r="Q15" s="35"/>
      <c r="R15" s="35"/>
      <c r="S15" s="35"/>
      <c r="T15" s="35"/>
      <c r="U15" s="35"/>
      <c r="V15" s="35"/>
      <c r="W15" s="35"/>
      <c r="X15" s="35"/>
      <c r="Y15" s="35"/>
      <c r="Z15" s="35"/>
    </row>
    <row r="16" spans="1:26" ht="15" customHeight="1" x14ac:dyDescent="0.35">
      <c r="A16" s="261" t="s">
        <v>80</v>
      </c>
      <c r="B16" s="148"/>
      <c r="C16" s="148"/>
      <c r="D16" s="149"/>
      <c r="E16" s="66"/>
      <c r="F16" s="66"/>
      <c r="G16" s="67"/>
      <c r="H16" s="116"/>
      <c r="I16" s="116"/>
      <c r="J16" s="116"/>
      <c r="K16" s="35"/>
      <c r="L16" s="35"/>
      <c r="M16" s="35"/>
      <c r="N16" s="35"/>
      <c r="O16" s="35"/>
      <c r="P16" s="35"/>
      <c r="Q16" s="35"/>
      <c r="R16" s="35"/>
      <c r="S16" s="35"/>
      <c r="T16" s="35"/>
      <c r="U16" s="35"/>
      <c r="V16" s="35"/>
      <c r="W16" s="35"/>
      <c r="X16" s="35"/>
      <c r="Y16" s="35"/>
      <c r="Z16" s="35"/>
    </row>
    <row r="17" spans="1:26" ht="15" customHeight="1" x14ac:dyDescent="0.35">
      <c r="A17" s="261" t="s">
        <v>81</v>
      </c>
      <c r="B17" s="148"/>
      <c r="C17" s="148"/>
      <c r="D17" s="149"/>
      <c r="E17" s="66"/>
      <c r="F17" s="66"/>
      <c r="G17" s="67"/>
      <c r="H17" s="116"/>
      <c r="I17" s="116"/>
      <c r="J17" s="116"/>
      <c r="K17" s="35"/>
      <c r="L17" s="35"/>
      <c r="M17" s="35"/>
      <c r="N17" s="35"/>
      <c r="O17" s="35"/>
      <c r="P17" s="35"/>
      <c r="Q17" s="35"/>
      <c r="R17" s="35"/>
      <c r="S17" s="35"/>
      <c r="T17" s="35"/>
      <c r="U17" s="35"/>
      <c r="V17" s="35"/>
      <c r="W17" s="35"/>
      <c r="X17" s="35"/>
      <c r="Y17" s="35"/>
      <c r="Z17" s="35"/>
    </row>
    <row r="18" spans="1:26" ht="15" customHeight="1" x14ac:dyDescent="0.35">
      <c r="A18" s="261" t="s">
        <v>82</v>
      </c>
      <c r="B18" s="148"/>
      <c r="C18" s="148"/>
      <c r="D18" s="149"/>
      <c r="E18" s="66"/>
      <c r="F18" s="66"/>
      <c r="G18" s="67"/>
      <c r="H18" s="116"/>
      <c r="I18" s="116"/>
      <c r="J18" s="116"/>
      <c r="K18" s="35"/>
      <c r="L18" s="35"/>
      <c r="M18" s="35"/>
      <c r="N18" s="35"/>
      <c r="O18" s="35"/>
      <c r="P18" s="35"/>
      <c r="Q18" s="35"/>
      <c r="R18" s="35"/>
      <c r="S18" s="35"/>
      <c r="T18" s="35"/>
      <c r="U18" s="35"/>
      <c r="V18" s="35"/>
      <c r="W18" s="35"/>
      <c r="X18" s="35"/>
      <c r="Y18" s="35"/>
      <c r="Z18" s="35"/>
    </row>
    <row r="19" spans="1:26" ht="15" customHeight="1" x14ac:dyDescent="0.35">
      <c r="A19" s="262" t="s">
        <v>83</v>
      </c>
      <c r="B19" s="148"/>
      <c r="C19" s="148"/>
      <c r="D19" s="148"/>
      <c r="E19" s="148"/>
      <c r="F19" s="149"/>
      <c r="G19" s="87">
        <f>SUM(G15:G18)</f>
        <v>0</v>
      </c>
      <c r="H19" s="116"/>
      <c r="I19" s="116"/>
      <c r="J19" s="116"/>
      <c r="K19" s="35"/>
      <c r="L19" s="35"/>
      <c r="M19" s="35"/>
      <c r="N19" s="35"/>
      <c r="O19" s="35"/>
      <c r="P19" s="35"/>
      <c r="Q19" s="35"/>
      <c r="R19" s="35"/>
      <c r="S19" s="35"/>
      <c r="T19" s="35"/>
      <c r="U19" s="35"/>
      <c r="V19" s="35"/>
      <c r="W19" s="35"/>
      <c r="X19" s="35"/>
      <c r="Y19" s="35"/>
      <c r="Z19" s="35"/>
    </row>
    <row r="20" spans="1:26" ht="15" customHeight="1" x14ac:dyDescent="0.35">
      <c r="A20" s="252" t="s">
        <v>84</v>
      </c>
      <c r="B20" s="148"/>
      <c r="C20" s="148"/>
      <c r="D20" s="149"/>
      <c r="E20" s="36" t="s">
        <v>75</v>
      </c>
      <c r="F20" s="36" t="s">
        <v>76</v>
      </c>
      <c r="G20" s="36" t="s">
        <v>65</v>
      </c>
      <c r="H20" s="116"/>
      <c r="I20" s="116"/>
      <c r="J20" s="116"/>
      <c r="K20" s="35"/>
      <c r="L20" s="35"/>
      <c r="M20" s="35"/>
      <c r="N20" s="35"/>
      <c r="O20" s="35"/>
      <c r="P20" s="35"/>
      <c r="Q20" s="35"/>
      <c r="R20" s="35"/>
      <c r="S20" s="35"/>
      <c r="T20" s="35"/>
      <c r="U20" s="35"/>
      <c r="V20" s="35"/>
      <c r="W20" s="35"/>
      <c r="X20" s="35"/>
      <c r="Y20" s="35"/>
      <c r="Z20" s="35"/>
    </row>
    <row r="21" spans="1:26" ht="15" customHeight="1" x14ac:dyDescent="0.35">
      <c r="A21" s="263" t="s">
        <v>85</v>
      </c>
      <c r="B21" s="148"/>
      <c r="C21" s="148"/>
      <c r="D21" s="149"/>
      <c r="E21" s="66"/>
      <c r="F21" s="66"/>
      <c r="G21" s="67"/>
      <c r="H21" s="116"/>
      <c r="I21" s="116"/>
      <c r="J21" s="116"/>
      <c r="K21" s="35"/>
      <c r="L21" s="35"/>
      <c r="M21" s="35"/>
      <c r="N21" s="35"/>
      <c r="O21" s="35"/>
      <c r="P21" s="35"/>
      <c r="Q21" s="35"/>
      <c r="R21" s="35"/>
      <c r="S21" s="35"/>
      <c r="T21" s="35"/>
      <c r="U21" s="35"/>
      <c r="V21" s="35"/>
      <c r="W21" s="35"/>
      <c r="X21" s="35"/>
      <c r="Y21" s="35"/>
      <c r="Z21" s="35"/>
    </row>
    <row r="22" spans="1:26" ht="15" customHeight="1" x14ac:dyDescent="0.35">
      <c r="A22" s="263" t="s">
        <v>86</v>
      </c>
      <c r="B22" s="148"/>
      <c r="C22" s="148"/>
      <c r="D22" s="149"/>
      <c r="E22" s="66"/>
      <c r="F22" s="66"/>
      <c r="G22" s="67"/>
      <c r="H22" s="116"/>
      <c r="I22" s="116"/>
      <c r="J22" s="116"/>
      <c r="K22" s="35"/>
      <c r="L22" s="35"/>
      <c r="M22" s="35"/>
      <c r="N22" s="35"/>
      <c r="O22" s="35"/>
      <c r="P22" s="35"/>
      <c r="Q22" s="35"/>
      <c r="R22" s="35"/>
      <c r="S22" s="35"/>
      <c r="T22" s="35"/>
      <c r="U22" s="35"/>
      <c r="V22" s="35"/>
      <c r="W22" s="35"/>
      <c r="X22" s="35"/>
      <c r="Y22" s="35"/>
      <c r="Z22" s="35"/>
    </row>
    <row r="23" spans="1:26" ht="15" customHeight="1" x14ac:dyDescent="0.35">
      <c r="A23" s="261" t="s">
        <v>82</v>
      </c>
      <c r="B23" s="148"/>
      <c r="C23" s="148"/>
      <c r="D23" s="149"/>
      <c r="E23" s="66"/>
      <c r="F23" s="66"/>
      <c r="G23" s="67"/>
      <c r="H23" s="116"/>
      <c r="I23" s="116"/>
      <c r="J23" s="116"/>
      <c r="K23" s="35"/>
      <c r="L23" s="35"/>
      <c r="M23" s="35"/>
      <c r="N23" s="35"/>
      <c r="O23" s="35"/>
      <c r="P23" s="35"/>
      <c r="Q23" s="35"/>
      <c r="R23" s="35"/>
      <c r="S23" s="35"/>
      <c r="T23" s="35"/>
      <c r="U23" s="35"/>
      <c r="V23" s="35"/>
      <c r="W23" s="35"/>
      <c r="X23" s="35"/>
      <c r="Y23" s="35"/>
      <c r="Z23" s="35"/>
    </row>
    <row r="24" spans="1:26" ht="15" customHeight="1" x14ac:dyDescent="0.35">
      <c r="A24" s="262" t="s">
        <v>83</v>
      </c>
      <c r="B24" s="148"/>
      <c r="C24" s="148"/>
      <c r="D24" s="148"/>
      <c r="E24" s="148"/>
      <c r="F24" s="149"/>
      <c r="G24" s="87">
        <f>SUM(G21:G23)</f>
        <v>0</v>
      </c>
      <c r="H24" s="116"/>
      <c r="I24" s="116"/>
      <c r="J24" s="116"/>
      <c r="K24" s="35"/>
      <c r="L24" s="35"/>
      <c r="M24" s="35"/>
      <c r="N24" s="35"/>
      <c r="O24" s="35"/>
      <c r="P24" s="35"/>
      <c r="Q24" s="35"/>
      <c r="R24" s="35"/>
      <c r="S24" s="35"/>
      <c r="T24" s="35"/>
      <c r="U24" s="35"/>
      <c r="V24" s="35"/>
      <c r="W24" s="35"/>
      <c r="X24" s="35"/>
      <c r="Y24" s="35"/>
      <c r="Z24" s="35"/>
    </row>
    <row r="25" spans="1:26" ht="15" customHeight="1" x14ac:dyDescent="0.35">
      <c r="A25" s="252" t="s">
        <v>87</v>
      </c>
      <c r="B25" s="148"/>
      <c r="C25" s="148"/>
      <c r="D25" s="149"/>
      <c r="E25" s="36" t="s">
        <v>75</v>
      </c>
      <c r="F25" s="36" t="s">
        <v>76</v>
      </c>
      <c r="G25" s="36" t="s">
        <v>65</v>
      </c>
      <c r="H25" s="116"/>
      <c r="I25" s="116"/>
      <c r="J25" s="116"/>
      <c r="K25" s="35"/>
      <c r="L25" s="35"/>
      <c r="M25" s="35"/>
      <c r="N25" s="35"/>
      <c r="O25" s="35"/>
      <c r="P25" s="35"/>
      <c r="Q25" s="35"/>
      <c r="R25" s="35"/>
      <c r="S25" s="35"/>
      <c r="T25" s="35"/>
      <c r="U25" s="35"/>
      <c r="V25" s="35"/>
      <c r="W25" s="35"/>
      <c r="X25" s="35"/>
      <c r="Y25" s="35"/>
      <c r="Z25" s="35"/>
    </row>
    <row r="26" spans="1:26" ht="15" customHeight="1" x14ac:dyDescent="0.35">
      <c r="A26" s="261" t="s">
        <v>88</v>
      </c>
      <c r="B26" s="148"/>
      <c r="C26" s="148"/>
      <c r="D26" s="149"/>
      <c r="E26" s="66"/>
      <c r="F26" s="66"/>
      <c r="G26" s="67"/>
      <c r="H26" s="116"/>
      <c r="I26" s="116"/>
      <c r="J26" s="116"/>
      <c r="K26" s="35"/>
      <c r="L26" s="35"/>
      <c r="M26" s="35"/>
      <c r="N26" s="35"/>
      <c r="O26" s="35"/>
      <c r="P26" s="35"/>
      <c r="Q26" s="35"/>
      <c r="R26" s="35"/>
      <c r="S26" s="35"/>
      <c r="T26" s="35"/>
      <c r="U26" s="35"/>
      <c r="V26" s="35"/>
      <c r="W26" s="35"/>
      <c r="X26" s="35"/>
      <c r="Y26" s="35"/>
      <c r="Z26" s="35"/>
    </row>
    <row r="27" spans="1:26" ht="15" customHeight="1" x14ac:dyDescent="0.35">
      <c r="A27" s="261" t="s">
        <v>89</v>
      </c>
      <c r="B27" s="148"/>
      <c r="C27" s="148"/>
      <c r="D27" s="149"/>
      <c r="E27" s="66"/>
      <c r="F27" s="66"/>
      <c r="G27" s="67"/>
      <c r="H27" s="116"/>
      <c r="I27" s="116"/>
      <c r="J27" s="116"/>
      <c r="K27" s="35"/>
      <c r="L27" s="35"/>
      <c r="M27" s="35"/>
      <c r="N27" s="35"/>
      <c r="O27" s="35"/>
      <c r="P27" s="35"/>
      <c r="Q27" s="35"/>
      <c r="R27" s="35"/>
      <c r="S27" s="35"/>
      <c r="T27" s="35"/>
      <c r="U27" s="35"/>
      <c r="V27" s="35"/>
      <c r="W27" s="35"/>
      <c r="X27" s="35"/>
      <c r="Y27" s="35"/>
      <c r="Z27" s="35"/>
    </row>
    <row r="28" spans="1:26" ht="15" customHeight="1" x14ac:dyDescent="0.35">
      <c r="A28" s="261" t="s">
        <v>90</v>
      </c>
      <c r="B28" s="148"/>
      <c r="C28" s="148"/>
      <c r="D28" s="149"/>
      <c r="E28" s="66"/>
      <c r="F28" s="66"/>
      <c r="G28" s="67"/>
      <c r="H28" s="116"/>
      <c r="I28" s="116"/>
      <c r="J28" s="116"/>
      <c r="K28" s="35"/>
      <c r="L28" s="35"/>
      <c r="M28" s="35"/>
      <c r="N28" s="35"/>
      <c r="O28" s="35"/>
      <c r="P28" s="35"/>
      <c r="Q28" s="35"/>
      <c r="R28" s="35"/>
      <c r="S28" s="35"/>
      <c r="T28" s="35"/>
      <c r="U28" s="35"/>
      <c r="V28" s="35"/>
      <c r="W28" s="35"/>
      <c r="X28" s="35"/>
      <c r="Y28" s="35"/>
      <c r="Z28" s="35"/>
    </row>
    <row r="29" spans="1:26" ht="15" customHeight="1" x14ac:dyDescent="0.35">
      <c r="A29" s="261" t="s">
        <v>91</v>
      </c>
      <c r="B29" s="148"/>
      <c r="C29" s="148"/>
      <c r="D29" s="149"/>
      <c r="E29" s="66"/>
      <c r="F29" s="66"/>
      <c r="G29" s="67"/>
      <c r="H29" s="116"/>
      <c r="I29" s="116"/>
      <c r="J29" s="116"/>
      <c r="K29" s="35"/>
      <c r="L29" s="35"/>
      <c r="M29" s="35"/>
      <c r="N29" s="35"/>
      <c r="O29" s="35"/>
      <c r="P29" s="35"/>
      <c r="Q29" s="35"/>
      <c r="R29" s="35"/>
      <c r="S29" s="35"/>
      <c r="T29" s="35"/>
      <c r="U29" s="35"/>
      <c r="V29" s="35"/>
      <c r="W29" s="35"/>
      <c r="X29" s="35"/>
      <c r="Y29" s="35"/>
      <c r="Z29" s="35"/>
    </row>
    <row r="30" spans="1:26" ht="15" customHeight="1" x14ac:dyDescent="0.35">
      <c r="A30" s="261" t="s">
        <v>82</v>
      </c>
      <c r="B30" s="148"/>
      <c r="C30" s="148"/>
      <c r="D30" s="149"/>
      <c r="E30" s="66"/>
      <c r="F30" s="66"/>
      <c r="G30" s="67"/>
      <c r="H30" s="116"/>
      <c r="I30" s="116"/>
      <c r="J30" s="116"/>
      <c r="K30" s="35"/>
      <c r="L30" s="35"/>
      <c r="M30" s="35"/>
      <c r="N30" s="35"/>
      <c r="O30" s="35"/>
      <c r="P30" s="35"/>
      <c r="Q30" s="35"/>
      <c r="R30" s="35"/>
      <c r="S30" s="35"/>
      <c r="T30" s="35"/>
      <c r="U30" s="35"/>
      <c r="V30" s="35"/>
      <c r="W30" s="35"/>
      <c r="X30" s="35"/>
      <c r="Y30" s="35"/>
      <c r="Z30" s="35"/>
    </row>
    <row r="31" spans="1:26" ht="15" customHeight="1" x14ac:dyDescent="0.35">
      <c r="A31" s="262" t="s">
        <v>83</v>
      </c>
      <c r="B31" s="148"/>
      <c r="C31" s="148"/>
      <c r="D31" s="148"/>
      <c r="E31" s="148"/>
      <c r="F31" s="149"/>
      <c r="G31" s="87">
        <f>SUM(G26:G30)</f>
        <v>0</v>
      </c>
      <c r="H31" s="116"/>
      <c r="I31" s="116"/>
      <c r="J31" s="116"/>
      <c r="K31" s="35"/>
      <c r="L31" s="35"/>
      <c r="M31" s="35"/>
      <c r="N31" s="35"/>
      <c r="O31" s="35"/>
      <c r="P31" s="35"/>
      <c r="Q31" s="35"/>
      <c r="R31" s="35"/>
      <c r="S31" s="35"/>
      <c r="T31" s="35"/>
      <c r="U31" s="35"/>
      <c r="V31" s="35"/>
      <c r="W31" s="35"/>
      <c r="X31" s="35"/>
      <c r="Y31" s="35"/>
      <c r="Z31" s="35"/>
    </row>
    <row r="32" spans="1:26" ht="15" customHeight="1" x14ac:dyDescent="0.35">
      <c r="A32" s="252" t="s">
        <v>92</v>
      </c>
      <c r="B32" s="148"/>
      <c r="C32" s="148"/>
      <c r="D32" s="149"/>
      <c r="E32" s="36" t="s">
        <v>75</v>
      </c>
      <c r="F32" s="36" t="s">
        <v>76</v>
      </c>
      <c r="G32" s="36" t="s">
        <v>65</v>
      </c>
      <c r="H32" s="116"/>
      <c r="I32" s="116"/>
      <c r="J32" s="116"/>
      <c r="K32" s="35"/>
      <c r="L32" s="35"/>
      <c r="M32" s="35"/>
      <c r="N32" s="35"/>
      <c r="O32" s="35"/>
      <c r="P32" s="35"/>
      <c r="Q32" s="35"/>
      <c r="R32" s="35"/>
      <c r="S32" s="35"/>
      <c r="T32" s="35"/>
      <c r="U32" s="35"/>
      <c r="V32" s="35"/>
      <c r="W32" s="35"/>
      <c r="X32" s="35"/>
      <c r="Y32" s="35"/>
      <c r="Z32" s="35"/>
    </row>
    <row r="33" spans="1:26" ht="15" customHeight="1" x14ac:dyDescent="0.35">
      <c r="A33" s="261" t="s">
        <v>93</v>
      </c>
      <c r="B33" s="148"/>
      <c r="C33" s="148"/>
      <c r="D33" s="149"/>
      <c r="E33" s="66"/>
      <c r="F33" s="66"/>
      <c r="G33" s="67"/>
      <c r="H33" s="116"/>
      <c r="I33" s="116"/>
      <c r="J33" s="116"/>
      <c r="K33" s="35"/>
      <c r="L33" s="35"/>
      <c r="M33" s="35"/>
      <c r="N33" s="35"/>
      <c r="O33" s="35"/>
      <c r="P33" s="35"/>
      <c r="Q33" s="35"/>
      <c r="R33" s="35"/>
      <c r="S33" s="35"/>
      <c r="T33" s="35"/>
      <c r="U33" s="35"/>
      <c r="V33" s="35"/>
      <c r="W33" s="35"/>
      <c r="X33" s="35"/>
      <c r="Y33" s="35"/>
      <c r="Z33" s="35"/>
    </row>
    <row r="34" spans="1:26" ht="15" customHeight="1" x14ac:dyDescent="0.35">
      <c r="A34" s="261" t="s">
        <v>94</v>
      </c>
      <c r="B34" s="148"/>
      <c r="C34" s="148"/>
      <c r="D34" s="149"/>
      <c r="E34" s="66"/>
      <c r="F34" s="66"/>
      <c r="G34" s="67"/>
      <c r="H34" s="116"/>
      <c r="I34" s="116"/>
      <c r="J34" s="116"/>
      <c r="K34" s="35"/>
      <c r="L34" s="35"/>
      <c r="M34" s="35"/>
      <c r="N34" s="35"/>
      <c r="O34" s="35"/>
      <c r="P34" s="35"/>
      <c r="Q34" s="35"/>
      <c r="R34" s="35"/>
      <c r="S34" s="35"/>
      <c r="T34" s="35"/>
      <c r="U34" s="35"/>
      <c r="V34" s="35"/>
      <c r="W34" s="35"/>
      <c r="X34" s="35"/>
      <c r="Y34" s="35"/>
      <c r="Z34" s="35"/>
    </row>
    <row r="35" spans="1:26" ht="15" customHeight="1" x14ac:dyDescent="0.35">
      <c r="A35" s="261" t="s">
        <v>82</v>
      </c>
      <c r="B35" s="148"/>
      <c r="C35" s="148"/>
      <c r="D35" s="149"/>
      <c r="E35" s="66"/>
      <c r="F35" s="66"/>
      <c r="G35" s="67"/>
      <c r="H35" s="116"/>
      <c r="I35" s="116"/>
      <c r="J35" s="116"/>
      <c r="K35" s="35"/>
      <c r="L35" s="35"/>
      <c r="M35" s="35"/>
      <c r="N35" s="35"/>
      <c r="O35" s="35"/>
      <c r="P35" s="35"/>
      <c r="Q35" s="35"/>
      <c r="R35" s="35"/>
      <c r="S35" s="35"/>
      <c r="T35" s="35"/>
      <c r="U35" s="35"/>
      <c r="V35" s="35"/>
      <c r="W35" s="35"/>
      <c r="X35" s="35"/>
      <c r="Y35" s="35"/>
      <c r="Z35" s="35"/>
    </row>
    <row r="36" spans="1:26" ht="15" customHeight="1" x14ac:dyDescent="0.35">
      <c r="A36" s="262" t="s">
        <v>83</v>
      </c>
      <c r="B36" s="148"/>
      <c r="C36" s="148"/>
      <c r="D36" s="148"/>
      <c r="E36" s="148"/>
      <c r="F36" s="149"/>
      <c r="G36" s="87">
        <f>SUM(G33:G35)</f>
        <v>0</v>
      </c>
      <c r="H36" s="116"/>
      <c r="I36" s="116"/>
      <c r="J36" s="116"/>
      <c r="K36" s="35"/>
      <c r="L36" s="35"/>
      <c r="M36" s="35"/>
      <c r="N36" s="35"/>
      <c r="O36" s="35"/>
      <c r="P36" s="35"/>
      <c r="Q36" s="35"/>
      <c r="R36" s="35"/>
      <c r="S36" s="35"/>
      <c r="T36" s="35"/>
      <c r="U36" s="35"/>
      <c r="V36" s="35"/>
      <c r="W36" s="35"/>
      <c r="X36" s="35"/>
      <c r="Y36" s="35"/>
      <c r="Z36" s="35"/>
    </row>
    <row r="37" spans="1:26" ht="15" customHeight="1" x14ac:dyDescent="0.35">
      <c r="A37" s="252" t="s">
        <v>95</v>
      </c>
      <c r="B37" s="148"/>
      <c r="C37" s="148"/>
      <c r="D37" s="149"/>
      <c r="E37" s="36" t="s">
        <v>75</v>
      </c>
      <c r="F37" s="36" t="s">
        <v>76</v>
      </c>
      <c r="G37" s="36" t="s">
        <v>65</v>
      </c>
      <c r="H37" s="116"/>
      <c r="I37" s="116"/>
      <c r="J37" s="116"/>
      <c r="K37" s="35"/>
      <c r="L37" s="35"/>
      <c r="M37" s="35"/>
      <c r="N37" s="35"/>
      <c r="O37" s="35"/>
      <c r="P37" s="35"/>
      <c r="Q37" s="35"/>
      <c r="R37" s="35"/>
      <c r="S37" s="35"/>
      <c r="T37" s="35"/>
      <c r="U37" s="35"/>
      <c r="V37" s="35"/>
      <c r="W37" s="35"/>
      <c r="X37" s="35"/>
      <c r="Y37" s="35"/>
      <c r="Z37" s="35"/>
    </row>
    <row r="38" spans="1:26" ht="15" customHeight="1" x14ac:dyDescent="0.35">
      <c r="A38" s="261" t="s">
        <v>96</v>
      </c>
      <c r="B38" s="148"/>
      <c r="C38" s="148"/>
      <c r="D38" s="149"/>
      <c r="E38" s="66"/>
      <c r="F38" s="66"/>
      <c r="G38" s="67"/>
      <c r="H38" s="116"/>
      <c r="I38" s="116"/>
      <c r="J38" s="116"/>
      <c r="K38" s="35"/>
      <c r="L38" s="35"/>
      <c r="M38" s="35"/>
      <c r="N38" s="35"/>
      <c r="O38" s="35"/>
      <c r="P38" s="35"/>
      <c r="Q38" s="35"/>
      <c r="R38" s="35"/>
      <c r="S38" s="35"/>
      <c r="T38" s="35"/>
      <c r="U38" s="35"/>
      <c r="V38" s="35"/>
      <c r="W38" s="35"/>
      <c r="X38" s="35"/>
      <c r="Y38" s="35"/>
      <c r="Z38" s="35"/>
    </row>
    <row r="39" spans="1:26" ht="15" customHeight="1" x14ac:dyDescent="0.35">
      <c r="A39" s="261" t="s">
        <v>97</v>
      </c>
      <c r="B39" s="148"/>
      <c r="C39" s="148"/>
      <c r="D39" s="149"/>
      <c r="E39" s="66"/>
      <c r="F39" s="66"/>
      <c r="G39" s="67"/>
      <c r="H39" s="116"/>
      <c r="I39" s="116"/>
      <c r="J39" s="116"/>
      <c r="K39" s="35"/>
      <c r="L39" s="35"/>
      <c r="M39" s="35"/>
      <c r="N39" s="35"/>
      <c r="O39" s="35"/>
      <c r="P39" s="35"/>
      <c r="Q39" s="35"/>
      <c r="R39" s="35"/>
      <c r="S39" s="35"/>
      <c r="T39" s="35"/>
      <c r="U39" s="35"/>
      <c r="V39" s="35"/>
      <c r="W39" s="35"/>
      <c r="X39" s="35"/>
      <c r="Y39" s="35"/>
      <c r="Z39" s="35"/>
    </row>
    <row r="40" spans="1:26" ht="15" customHeight="1" x14ac:dyDescent="0.35">
      <c r="A40" s="261" t="s">
        <v>98</v>
      </c>
      <c r="B40" s="148"/>
      <c r="C40" s="148"/>
      <c r="D40" s="149"/>
      <c r="E40" s="66"/>
      <c r="F40" s="66"/>
      <c r="G40" s="67"/>
      <c r="H40" s="116"/>
      <c r="I40" s="116"/>
      <c r="J40" s="116"/>
      <c r="K40" s="35"/>
      <c r="L40" s="35"/>
      <c r="M40" s="35"/>
      <c r="N40" s="35"/>
      <c r="O40" s="35"/>
      <c r="P40" s="35"/>
      <c r="Q40" s="35"/>
      <c r="R40" s="35"/>
      <c r="S40" s="35"/>
      <c r="T40" s="35"/>
      <c r="U40" s="35"/>
      <c r="V40" s="35"/>
      <c r="W40" s="35"/>
      <c r="X40" s="35"/>
      <c r="Y40" s="35"/>
      <c r="Z40" s="35"/>
    </row>
    <row r="41" spans="1:26" ht="15" customHeight="1" x14ac:dyDescent="0.35">
      <c r="A41" s="262" t="s">
        <v>83</v>
      </c>
      <c r="B41" s="148"/>
      <c r="C41" s="148"/>
      <c r="D41" s="148"/>
      <c r="E41" s="148"/>
      <c r="F41" s="149"/>
      <c r="G41" s="87">
        <f>SUM(G38:G40)</f>
        <v>0</v>
      </c>
      <c r="H41" s="116"/>
      <c r="I41" s="116"/>
      <c r="J41" s="116"/>
      <c r="K41" s="35"/>
      <c r="L41" s="35"/>
      <c r="M41" s="35"/>
      <c r="N41" s="35"/>
      <c r="O41" s="35"/>
      <c r="P41" s="35"/>
      <c r="Q41" s="35"/>
      <c r="R41" s="35"/>
      <c r="S41" s="35"/>
      <c r="T41" s="35"/>
      <c r="U41" s="35"/>
      <c r="V41" s="35"/>
      <c r="W41" s="35"/>
      <c r="X41" s="35"/>
      <c r="Y41" s="35"/>
      <c r="Z41" s="35"/>
    </row>
    <row r="42" spans="1:26" ht="15" customHeight="1" x14ac:dyDescent="0.35">
      <c r="A42" s="254" t="s">
        <v>99</v>
      </c>
      <c r="B42" s="148"/>
      <c r="C42" s="148"/>
      <c r="D42" s="148"/>
      <c r="E42" s="148"/>
      <c r="F42" s="148"/>
      <c r="G42" s="88">
        <f>G13+G19+G24+G31+G36+G41</f>
        <v>0</v>
      </c>
      <c r="H42" s="39" t="str">
        <f>IF(G42=G9,"OK","ERRORE: il totale delle uscite deve essere uguale al totale delle entrate!")</f>
        <v>OK</v>
      </c>
      <c r="I42" s="64"/>
      <c r="J42" s="64"/>
      <c r="K42" s="64"/>
      <c r="L42" s="35"/>
      <c r="M42" s="35"/>
      <c r="N42" s="35"/>
      <c r="O42" s="35"/>
      <c r="P42" s="35"/>
      <c r="Q42" s="35"/>
      <c r="R42" s="35"/>
      <c r="S42" s="35"/>
      <c r="T42" s="35"/>
      <c r="U42" s="35"/>
      <c r="V42" s="35"/>
      <c r="W42" s="35"/>
      <c r="X42" s="35"/>
      <c r="Y42" s="35"/>
      <c r="Z42" s="35"/>
    </row>
    <row r="43" spans="1:26" ht="11.25" customHeight="1" x14ac:dyDescent="0.35">
      <c r="A43" s="117"/>
      <c r="B43" s="117"/>
      <c r="C43" s="117"/>
      <c r="D43" s="117"/>
      <c r="E43" s="117"/>
      <c r="F43" s="116"/>
      <c r="G43" s="116"/>
      <c r="H43" s="116"/>
      <c r="I43" s="116"/>
      <c r="J43" s="116"/>
      <c r="K43" s="35"/>
      <c r="L43" s="35"/>
      <c r="M43" s="35"/>
      <c r="N43" s="35"/>
      <c r="O43" s="35"/>
      <c r="P43" s="35"/>
      <c r="Q43" s="35"/>
      <c r="R43" s="35"/>
      <c r="S43" s="35"/>
      <c r="T43" s="35"/>
      <c r="U43" s="35"/>
      <c r="V43" s="35"/>
      <c r="W43" s="35"/>
      <c r="X43" s="35"/>
      <c r="Y43" s="35"/>
      <c r="Z43" s="35"/>
    </row>
    <row r="44" spans="1:26" ht="11.25" customHeight="1" x14ac:dyDescent="0.35">
      <c r="A44" s="118"/>
      <c r="B44" s="116"/>
      <c r="C44" s="116"/>
      <c r="D44" s="116"/>
      <c r="E44" s="116"/>
      <c r="F44" s="116"/>
      <c r="G44" s="116"/>
      <c r="H44" s="116"/>
      <c r="I44" s="116"/>
      <c r="J44" s="116"/>
      <c r="K44" s="35"/>
      <c r="L44" s="35"/>
      <c r="M44" s="35"/>
      <c r="N44" s="35"/>
      <c r="O44" s="35"/>
      <c r="P44" s="35"/>
      <c r="Q44" s="35"/>
      <c r="R44" s="35"/>
      <c r="S44" s="35"/>
      <c r="T44" s="35"/>
      <c r="U44" s="35"/>
      <c r="V44" s="35"/>
      <c r="W44" s="35"/>
      <c r="X44" s="35"/>
      <c r="Y44" s="35"/>
      <c r="Z44" s="35"/>
    </row>
    <row r="45" spans="1:26" ht="11.25" customHeight="1" x14ac:dyDescent="0.35">
      <c r="A45" s="118"/>
      <c r="B45" s="116"/>
      <c r="C45" s="116"/>
      <c r="D45" s="116"/>
      <c r="E45" s="116"/>
      <c r="F45" s="116"/>
      <c r="G45" s="116"/>
      <c r="H45" s="116"/>
      <c r="I45" s="116"/>
      <c r="J45" s="116"/>
      <c r="K45" s="35"/>
      <c r="L45" s="35"/>
      <c r="M45" s="35"/>
      <c r="N45" s="35"/>
      <c r="O45" s="35"/>
      <c r="P45" s="35"/>
      <c r="Q45" s="35"/>
      <c r="R45" s="35"/>
      <c r="S45" s="35"/>
      <c r="T45" s="35"/>
      <c r="U45" s="35"/>
      <c r="V45" s="35"/>
      <c r="W45" s="35"/>
      <c r="X45" s="35"/>
      <c r="Y45" s="35"/>
      <c r="Z45" s="35"/>
    </row>
    <row r="46" spans="1:26" ht="11.25" customHeight="1" x14ac:dyDescent="0.35">
      <c r="A46" s="118"/>
      <c r="B46" s="116"/>
      <c r="C46" s="116"/>
      <c r="D46" s="116"/>
      <c r="E46" s="116"/>
      <c r="F46" s="116"/>
      <c r="G46" s="116"/>
      <c r="H46" s="116"/>
      <c r="I46" s="116"/>
      <c r="J46" s="116"/>
      <c r="K46" s="35"/>
      <c r="L46" s="35"/>
      <c r="M46" s="35"/>
      <c r="N46" s="35"/>
      <c r="O46" s="35"/>
      <c r="P46" s="35"/>
      <c r="Q46" s="35"/>
      <c r="R46" s="35"/>
      <c r="S46" s="35"/>
      <c r="T46" s="35"/>
      <c r="U46" s="35"/>
      <c r="V46" s="35"/>
      <c r="W46" s="35"/>
      <c r="X46" s="35"/>
      <c r="Y46" s="35"/>
      <c r="Z46" s="35"/>
    </row>
    <row r="47" spans="1:26" ht="11.25" customHeight="1" x14ac:dyDescent="0.35">
      <c r="A47" s="118"/>
      <c r="B47" s="116"/>
      <c r="C47" s="116"/>
      <c r="D47" s="116"/>
      <c r="E47" s="116"/>
      <c r="F47" s="116"/>
      <c r="G47" s="116"/>
      <c r="H47" s="116"/>
      <c r="I47" s="116"/>
      <c r="J47" s="116"/>
      <c r="K47" s="35"/>
      <c r="L47" s="35"/>
      <c r="M47" s="35"/>
      <c r="N47" s="35"/>
      <c r="O47" s="35"/>
      <c r="P47" s="35"/>
      <c r="Q47" s="35"/>
      <c r="R47" s="35"/>
      <c r="S47" s="35"/>
      <c r="T47" s="35"/>
      <c r="U47" s="35"/>
      <c r="V47" s="35"/>
      <c r="W47" s="35"/>
      <c r="X47" s="35"/>
      <c r="Y47" s="35"/>
      <c r="Z47" s="35"/>
    </row>
    <row r="48" spans="1:26" ht="11.25" customHeight="1" x14ac:dyDescent="0.35">
      <c r="A48" s="40"/>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spans="1:26" ht="11.25" customHeight="1" x14ac:dyDescent="0.35">
      <c r="A49" s="40"/>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spans="1:26" ht="11.25" customHeight="1" x14ac:dyDescent="0.35">
      <c r="A50" s="40"/>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spans="1:26" ht="11.25" customHeight="1" x14ac:dyDescent="0.35">
      <c r="A51" s="40"/>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spans="1:26" ht="11.25" customHeight="1" x14ac:dyDescent="0.35">
      <c r="A52" s="40"/>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spans="1:26" ht="11.25" customHeight="1" x14ac:dyDescent="0.35">
      <c r="A53" s="40"/>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spans="1:26" ht="11.25" customHeight="1" x14ac:dyDescent="0.35">
      <c r="A54" s="40"/>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spans="1:26" ht="11.25" customHeight="1" x14ac:dyDescent="0.35">
      <c r="A55" s="40"/>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spans="1:26" ht="11.25" customHeight="1" x14ac:dyDescent="0.35">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spans="1:26" ht="11.25" customHeight="1" x14ac:dyDescent="0.35">
      <c r="A57" s="40"/>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11.25" customHeight="1" x14ac:dyDescent="0.35">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11.25" customHeight="1" x14ac:dyDescent="0.35">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11.25" customHeight="1" x14ac:dyDescent="0.3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1.25" customHeight="1" x14ac:dyDescent="0.35">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11.25" customHeight="1" x14ac:dyDescent="0.35">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11.25" customHeight="1" x14ac:dyDescent="0.35">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11.25" customHeight="1" x14ac:dyDescent="0.35">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11.25" customHeight="1" x14ac:dyDescent="0.3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11.25" customHeight="1" x14ac:dyDescent="0.35">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11.25" customHeight="1" x14ac:dyDescent="0.35">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11.25" customHeight="1" x14ac:dyDescent="0.35">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11.25" customHeight="1" x14ac:dyDescent="0.35">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11.25" customHeight="1" x14ac:dyDescent="0.35">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11.25" customHeight="1" x14ac:dyDescent="0.35">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11.25" customHeight="1" x14ac:dyDescent="0.35">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11.25" customHeight="1" x14ac:dyDescent="0.3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1.25" customHeight="1" x14ac:dyDescent="0.35">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11.25" customHeight="1" x14ac:dyDescent="0.35">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11.25" customHeight="1" x14ac:dyDescent="0.35">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11.25" customHeight="1" x14ac:dyDescent="0.35">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11.25" customHeight="1" x14ac:dyDescent="0.35">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11.25" customHeight="1" x14ac:dyDescent="0.35">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11.25" customHeight="1" x14ac:dyDescent="0.35">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11.25" customHeight="1" x14ac:dyDescent="0.35">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11.25" customHeight="1" x14ac:dyDescent="0.35">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11.25" customHeight="1" x14ac:dyDescent="0.35">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11.25" customHeight="1" x14ac:dyDescent="0.35">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11.25" customHeight="1" x14ac:dyDescent="0.35">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11.25" customHeight="1" x14ac:dyDescent="0.35">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11.25" customHeight="1" x14ac:dyDescent="0.3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1.25" customHeight="1" x14ac:dyDescent="0.35">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11.25" customHeight="1" x14ac:dyDescent="0.35">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11.25" customHeight="1" x14ac:dyDescent="0.35">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11.25" customHeight="1" x14ac:dyDescent="0.35">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11.25" customHeight="1" x14ac:dyDescent="0.35">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11.25" customHeight="1" x14ac:dyDescent="0.35">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11.25" customHeight="1" x14ac:dyDescent="0.35">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11.25" customHeight="1" x14ac:dyDescent="0.35">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11.25" customHeight="1" x14ac:dyDescent="0.35">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11.25" customHeight="1" x14ac:dyDescent="0.35">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11.25" customHeight="1" x14ac:dyDescent="0.35">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11.25" customHeight="1" x14ac:dyDescent="0.35">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11.25" customHeight="1" x14ac:dyDescent="0.3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1.25" customHeight="1" x14ac:dyDescent="0.35">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1.25" customHeight="1" x14ac:dyDescent="0.35">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1.25" customHeight="1" x14ac:dyDescent="0.3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1.25" customHeight="1" x14ac:dyDescent="0.3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1.25" customHeight="1" x14ac:dyDescent="0.3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1.25" customHeight="1" x14ac:dyDescent="0.3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1.25" customHeight="1" x14ac:dyDescent="0.3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1.25" customHeight="1" x14ac:dyDescent="0.3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1.25" customHeight="1" x14ac:dyDescent="0.3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1.25" customHeight="1" x14ac:dyDescent="0.3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1.25" customHeight="1" x14ac:dyDescent="0.3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1.25" customHeight="1" x14ac:dyDescent="0.3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1.25" customHeight="1" x14ac:dyDescent="0.3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1.25" customHeight="1" x14ac:dyDescent="0.3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1.25" customHeight="1" x14ac:dyDescent="0.3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1.25" customHeight="1" x14ac:dyDescent="0.3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1.25" customHeight="1" x14ac:dyDescent="0.3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1.25" customHeight="1" x14ac:dyDescent="0.3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1.25" customHeight="1" x14ac:dyDescent="0.3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1.25" customHeight="1" x14ac:dyDescent="0.3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1.25" customHeight="1" x14ac:dyDescent="0.3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1.25" customHeight="1" x14ac:dyDescent="0.3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1.25" customHeight="1" x14ac:dyDescent="0.3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1.25" customHeight="1" x14ac:dyDescent="0.3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1.25" customHeight="1" x14ac:dyDescent="0.3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1.25" customHeight="1" x14ac:dyDescent="0.3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1.25" customHeight="1" x14ac:dyDescent="0.3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1.25" customHeight="1" x14ac:dyDescent="0.3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1.25" customHeight="1" x14ac:dyDescent="0.3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1.25" customHeight="1" x14ac:dyDescent="0.3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1.25" customHeight="1" x14ac:dyDescent="0.3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1.25" customHeight="1" x14ac:dyDescent="0.3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1.25" customHeight="1" x14ac:dyDescent="0.3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1.25" customHeight="1" x14ac:dyDescent="0.3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1.25" customHeight="1" x14ac:dyDescent="0.3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1.25" customHeight="1" x14ac:dyDescent="0.3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1.25" customHeight="1" x14ac:dyDescent="0.3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1.25" customHeight="1" x14ac:dyDescent="0.3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1.25" customHeight="1" x14ac:dyDescent="0.3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1.25" customHeight="1" x14ac:dyDescent="0.3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1.25" customHeight="1" x14ac:dyDescent="0.3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1.25" customHeight="1" x14ac:dyDescent="0.3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1.25" customHeight="1" x14ac:dyDescent="0.3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1.25" customHeight="1" x14ac:dyDescent="0.3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1.25" customHeight="1" x14ac:dyDescent="0.3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1.25" customHeight="1" x14ac:dyDescent="0.3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1.25" customHeight="1" x14ac:dyDescent="0.3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1.25" customHeight="1" x14ac:dyDescent="0.3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1.25" customHeight="1" x14ac:dyDescent="0.3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1.25" customHeight="1" x14ac:dyDescent="0.3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1.25" customHeight="1" x14ac:dyDescent="0.3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1.25" customHeight="1" x14ac:dyDescent="0.3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1.25" customHeight="1" x14ac:dyDescent="0.3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1.25" customHeight="1" x14ac:dyDescent="0.3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1.25" customHeight="1" x14ac:dyDescent="0.3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1.25" customHeight="1" x14ac:dyDescent="0.3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1.25" customHeight="1" x14ac:dyDescent="0.3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1.25" customHeight="1" x14ac:dyDescent="0.3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1.25" customHeight="1" x14ac:dyDescent="0.3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1.25" customHeight="1" x14ac:dyDescent="0.3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1.25" customHeight="1" x14ac:dyDescent="0.3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1.25" customHeight="1" x14ac:dyDescent="0.3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1.25" customHeight="1" x14ac:dyDescent="0.3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1.25" customHeight="1" x14ac:dyDescent="0.3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1.25" customHeight="1" x14ac:dyDescent="0.3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1.25" customHeight="1" x14ac:dyDescent="0.3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1.25" customHeight="1" x14ac:dyDescent="0.3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1.25" customHeight="1" x14ac:dyDescent="0.3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1.25" customHeight="1" x14ac:dyDescent="0.3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1.25" customHeight="1" x14ac:dyDescent="0.3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1.25" customHeight="1" x14ac:dyDescent="0.3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1.25" customHeight="1" x14ac:dyDescent="0.3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1.25" customHeight="1" x14ac:dyDescent="0.3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1.25" customHeight="1" x14ac:dyDescent="0.3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1.25" customHeight="1" x14ac:dyDescent="0.3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1.25" customHeight="1" x14ac:dyDescent="0.3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1.25" customHeight="1" x14ac:dyDescent="0.3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1.25" customHeight="1" x14ac:dyDescent="0.3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1.25" customHeight="1" x14ac:dyDescent="0.3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1.25" customHeight="1" x14ac:dyDescent="0.3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1.25" customHeight="1" x14ac:dyDescent="0.3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1.25" customHeight="1" x14ac:dyDescent="0.3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1.25" customHeight="1" x14ac:dyDescent="0.3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1.25" customHeight="1" x14ac:dyDescent="0.3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1.25" customHeight="1" x14ac:dyDescent="0.3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1.25" customHeight="1" x14ac:dyDescent="0.3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1.25" customHeight="1" x14ac:dyDescent="0.3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1.25" customHeight="1" x14ac:dyDescent="0.3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1.25" customHeight="1" x14ac:dyDescent="0.3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1.25" customHeight="1" x14ac:dyDescent="0.3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1.25" customHeight="1" x14ac:dyDescent="0.3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1.25" customHeight="1" x14ac:dyDescent="0.3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1.25" customHeight="1" x14ac:dyDescent="0.3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1.25" customHeight="1" x14ac:dyDescent="0.3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1.25" customHeight="1" x14ac:dyDescent="0.3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1.25" customHeight="1" x14ac:dyDescent="0.3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1.25" customHeight="1" x14ac:dyDescent="0.3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1.25" customHeight="1" x14ac:dyDescent="0.3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1.25" customHeight="1" x14ac:dyDescent="0.3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1.25" customHeight="1" x14ac:dyDescent="0.3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1.25" customHeight="1" x14ac:dyDescent="0.3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1.25" customHeight="1" x14ac:dyDescent="0.3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1.25" customHeight="1" x14ac:dyDescent="0.3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1.25" customHeight="1" x14ac:dyDescent="0.3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1.25" customHeight="1" x14ac:dyDescent="0.3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1.25" customHeight="1" x14ac:dyDescent="0.3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1.25" customHeight="1" x14ac:dyDescent="0.3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1.25" customHeight="1" x14ac:dyDescent="0.3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1.25" customHeight="1" x14ac:dyDescent="0.3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1.25" customHeight="1" x14ac:dyDescent="0.3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1.25" customHeight="1" x14ac:dyDescent="0.3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1.25" customHeight="1" x14ac:dyDescent="0.3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1.25" customHeight="1" x14ac:dyDescent="0.3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1.25" customHeight="1" x14ac:dyDescent="0.3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1.25" customHeight="1" x14ac:dyDescent="0.3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1.25" customHeight="1" x14ac:dyDescent="0.3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1.25" customHeight="1" x14ac:dyDescent="0.3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1.25" customHeight="1" x14ac:dyDescent="0.3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1.25" customHeight="1" x14ac:dyDescent="0.3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1.25" customHeight="1" x14ac:dyDescent="0.3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1.25" customHeight="1" x14ac:dyDescent="0.3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1.25" customHeight="1" x14ac:dyDescent="0.3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1.25" customHeight="1" x14ac:dyDescent="0.3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1.25" customHeight="1" x14ac:dyDescent="0.3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1.25" customHeight="1" x14ac:dyDescent="0.3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1.25" customHeight="1" x14ac:dyDescent="0.3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1.25" customHeight="1" x14ac:dyDescent="0.3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1.25" customHeight="1" x14ac:dyDescent="0.3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1.25" customHeight="1" x14ac:dyDescent="0.3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1.25" customHeight="1" x14ac:dyDescent="0.3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1.25" customHeight="1" x14ac:dyDescent="0.3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1.25" customHeight="1" x14ac:dyDescent="0.3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1.25" customHeight="1" x14ac:dyDescent="0.3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1.25" customHeight="1" x14ac:dyDescent="0.3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1.25" customHeight="1" x14ac:dyDescent="0.3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1.25" customHeight="1" x14ac:dyDescent="0.3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1.25" customHeight="1" x14ac:dyDescent="0.3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1.25" customHeight="1" x14ac:dyDescent="0.3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1.25" customHeight="1" x14ac:dyDescent="0.3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1.25" customHeight="1" x14ac:dyDescent="0.3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1.25" customHeight="1" x14ac:dyDescent="0.3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1.25" customHeight="1" x14ac:dyDescent="0.3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1.25" customHeight="1" x14ac:dyDescent="0.3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1.25" customHeight="1" x14ac:dyDescent="0.3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1.25" customHeight="1" x14ac:dyDescent="0.3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1.25" customHeight="1" x14ac:dyDescent="0.3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1.25" customHeight="1" x14ac:dyDescent="0.3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1.25" customHeight="1" x14ac:dyDescent="0.3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1.25" customHeight="1" x14ac:dyDescent="0.3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1.25" customHeight="1" x14ac:dyDescent="0.3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1.25" customHeight="1" x14ac:dyDescent="0.3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1.25" customHeight="1" x14ac:dyDescent="0.3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1.25" customHeight="1" x14ac:dyDescent="0.3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1.25" customHeight="1" x14ac:dyDescent="0.3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1.25" customHeight="1" x14ac:dyDescent="0.3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1.25" customHeight="1" x14ac:dyDescent="0.3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1.25" customHeight="1" x14ac:dyDescent="0.3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1.25" customHeight="1" x14ac:dyDescent="0.3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1.25" customHeight="1" x14ac:dyDescent="0.3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1.25" customHeight="1" x14ac:dyDescent="0.3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1.25" customHeight="1" x14ac:dyDescent="0.3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1.25" customHeight="1" x14ac:dyDescent="0.3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1.25" customHeight="1" x14ac:dyDescent="0.3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1.25" customHeight="1" x14ac:dyDescent="0.3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1.25" customHeight="1" x14ac:dyDescent="0.3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1.25" customHeight="1" x14ac:dyDescent="0.3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1.25" customHeight="1" x14ac:dyDescent="0.3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1.25" customHeight="1" x14ac:dyDescent="0.3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1.25" customHeight="1" x14ac:dyDescent="0.3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1.25" customHeight="1" x14ac:dyDescent="0.3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1.25" customHeight="1" x14ac:dyDescent="0.3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1.25" customHeight="1" x14ac:dyDescent="0.3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1.25" customHeight="1" x14ac:dyDescent="0.3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1.25" customHeight="1" x14ac:dyDescent="0.3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1.25" customHeight="1" x14ac:dyDescent="0.3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1.25" customHeight="1" x14ac:dyDescent="0.3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1.25" customHeight="1" x14ac:dyDescent="0.3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1.25" customHeight="1" x14ac:dyDescent="0.3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1.25" customHeight="1" x14ac:dyDescent="0.3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1.25" customHeight="1" x14ac:dyDescent="0.3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1.25" customHeight="1" x14ac:dyDescent="0.3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1.25" customHeight="1" x14ac:dyDescent="0.3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1.25" customHeight="1" x14ac:dyDescent="0.3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1.25" customHeight="1" x14ac:dyDescent="0.3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1.25" customHeight="1" x14ac:dyDescent="0.3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1.25" customHeight="1" x14ac:dyDescent="0.3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1.25" customHeight="1" x14ac:dyDescent="0.3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1.25" customHeight="1" x14ac:dyDescent="0.3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1.25" customHeight="1" x14ac:dyDescent="0.3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1.25" customHeight="1" x14ac:dyDescent="0.3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1.25" customHeight="1" x14ac:dyDescent="0.3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1.25" customHeight="1" x14ac:dyDescent="0.3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1.25" customHeight="1" x14ac:dyDescent="0.3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1.25" customHeight="1" x14ac:dyDescent="0.3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1.25" customHeight="1" x14ac:dyDescent="0.3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1.25" customHeight="1" x14ac:dyDescent="0.3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1.25" customHeight="1" x14ac:dyDescent="0.3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1.25" customHeight="1" x14ac:dyDescent="0.3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1.25" customHeight="1" x14ac:dyDescent="0.3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1.25" customHeight="1" x14ac:dyDescent="0.3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1.25" customHeight="1" x14ac:dyDescent="0.3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1.25" customHeight="1" x14ac:dyDescent="0.3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1.25" customHeight="1" x14ac:dyDescent="0.3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1.25" customHeight="1" x14ac:dyDescent="0.3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1.25" customHeight="1" x14ac:dyDescent="0.3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1.25" customHeight="1" x14ac:dyDescent="0.3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1.25" customHeight="1" x14ac:dyDescent="0.3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1.25" customHeight="1" x14ac:dyDescent="0.3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1.25" customHeight="1" x14ac:dyDescent="0.3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1.25" customHeight="1" x14ac:dyDescent="0.3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1.25" customHeight="1" x14ac:dyDescent="0.3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1.25" customHeight="1" x14ac:dyDescent="0.3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1.25" customHeight="1" x14ac:dyDescent="0.3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1.25" customHeight="1" x14ac:dyDescent="0.3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1.25" customHeight="1" x14ac:dyDescent="0.3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1.25" customHeight="1" x14ac:dyDescent="0.3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1.25" customHeight="1" x14ac:dyDescent="0.3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1.25" customHeight="1" x14ac:dyDescent="0.3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1.25" customHeight="1" x14ac:dyDescent="0.3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1.25" customHeight="1" x14ac:dyDescent="0.3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1.25" customHeight="1" x14ac:dyDescent="0.3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1.25" customHeight="1" x14ac:dyDescent="0.3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1.25" customHeight="1" x14ac:dyDescent="0.3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1.25" customHeight="1" x14ac:dyDescent="0.3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1.25" customHeight="1" x14ac:dyDescent="0.3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1.25" customHeight="1" x14ac:dyDescent="0.3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1.25" customHeight="1" x14ac:dyDescent="0.3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1.25" customHeight="1" x14ac:dyDescent="0.3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1.25" customHeight="1" x14ac:dyDescent="0.3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1.25" customHeight="1" x14ac:dyDescent="0.3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1.25" customHeight="1" x14ac:dyDescent="0.3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1.25" customHeight="1" x14ac:dyDescent="0.3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1.25" customHeight="1" x14ac:dyDescent="0.3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1.25" customHeight="1" x14ac:dyDescent="0.3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1.25" customHeight="1" x14ac:dyDescent="0.3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1.25" customHeight="1" x14ac:dyDescent="0.3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1.25" customHeight="1" x14ac:dyDescent="0.3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1.25" customHeight="1" x14ac:dyDescent="0.3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1.25" customHeight="1" x14ac:dyDescent="0.3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1.25" customHeight="1" x14ac:dyDescent="0.3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1.25" customHeight="1" x14ac:dyDescent="0.3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1.25" customHeight="1" x14ac:dyDescent="0.3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1.25" customHeight="1" x14ac:dyDescent="0.3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1.25" customHeight="1" x14ac:dyDescent="0.3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1.25" customHeight="1" x14ac:dyDescent="0.3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1.25" customHeight="1" x14ac:dyDescent="0.3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1.25" customHeight="1" x14ac:dyDescent="0.3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1.25" customHeight="1" x14ac:dyDescent="0.3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1.25" customHeight="1" x14ac:dyDescent="0.3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1.25" customHeight="1" x14ac:dyDescent="0.3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1.25" customHeight="1" x14ac:dyDescent="0.3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1.25" customHeight="1" x14ac:dyDescent="0.3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1.25" customHeight="1" x14ac:dyDescent="0.3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1.25" customHeight="1" x14ac:dyDescent="0.3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1.25" customHeight="1" x14ac:dyDescent="0.3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1.25" customHeight="1" x14ac:dyDescent="0.3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1.25" customHeight="1" x14ac:dyDescent="0.3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1.25" customHeight="1" x14ac:dyDescent="0.3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1.25" customHeight="1" x14ac:dyDescent="0.3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1.25" customHeight="1" x14ac:dyDescent="0.3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1.25" customHeight="1" x14ac:dyDescent="0.3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1.25" customHeight="1" x14ac:dyDescent="0.3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1.25" customHeight="1" x14ac:dyDescent="0.3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1.25" customHeight="1" x14ac:dyDescent="0.3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1.25" customHeight="1" x14ac:dyDescent="0.3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1.25" customHeight="1" x14ac:dyDescent="0.3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1.25" customHeight="1" x14ac:dyDescent="0.3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1.25" customHeight="1" x14ac:dyDescent="0.3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1.25" customHeight="1" x14ac:dyDescent="0.3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1.25" customHeight="1" x14ac:dyDescent="0.3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1.25" customHeight="1" x14ac:dyDescent="0.3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1.25" customHeight="1" x14ac:dyDescent="0.3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1.25" customHeight="1" x14ac:dyDescent="0.3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1.25" customHeight="1" x14ac:dyDescent="0.3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1.25" customHeight="1" x14ac:dyDescent="0.3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1.25" customHeight="1" x14ac:dyDescent="0.3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1.25" customHeight="1" x14ac:dyDescent="0.3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1.25" customHeight="1" x14ac:dyDescent="0.3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1.25" customHeight="1" x14ac:dyDescent="0.3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1.25" customHeight="1" x14ac:dyDescent="0.3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1.25" customHeight="1" x14ac:dyDescent="0.3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1.25" customHeight="1" x14ac:dyDescent="0.3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1.25" customHeight="1" x14ac:dyDescent="0.3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1.25" customHeight="1" x14ac:dyDescent="0.3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1.25" customHeight="1" x14ac:dyDescent="0.3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1.25" customHeight="1" x14ac:dyDescent="0.3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1.25" customHeight="1" x14ac:dyDescent="0.3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1.25" customHeight="1" x14ac:dyDescent="0.3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1.25" customHeight="1" x14ac:dyDescent="0.3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1.25" customHeight="1" x14ac:dyDescent="0.3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1.25" customHeight="1" x14ac:dyDescent="0.3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1.25" customHeight="1" x14ac:dyDescent="0.3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1.25" customHeight="1" x14ac:dyDescent="0.3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1.25" customHeight="1" x14ac:dyDescent="0.3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1.25" customHeight="1" x14ac:dyDescent="0.3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1.25" customHeight="1" x14ac:dyDescent="0.3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1.25" customHeight="1" x14ac:dyDescent="0.3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1.25" customHeight="1" x14ac:dyDescent="0.3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1.25" customHeight="1" x14ac:dyDescent="0.3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1.25" customHeight="1" x14ac:dyDescent="0.3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1.25" customHeight="1" x14ac:dyDescent="0.3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1.25" customHeight="1" x14ac:dyDescent="0.3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1.25" customHeight="1" x14ac:dyDescent="0.3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1.25" customHeight="1" x14ac:dyDescent="0.3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1.25" customHeight="1" x14ac:dyDescent="0.3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1.25" customHeight="1" x14ac:dyDescent="0.3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1.25" customHeight="1" x14ac:dyDescent="0.3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1.25" customHeight="1" x14ac:dyDescent="0.3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1.25" customHeight="1" x14ac:dyDescent="0.3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1.25" customHeight="1" x14ac:dyDescent="0.3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1.25" customHeight="1" x14ac:dyDescent="0.3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1.25" customHeight="1" x14ac:dyDescent="0.3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1.25" customHeight="1" x14ac:dyDescent="0.3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1.25" customHeight="1" x14ac:dyDescent="0.3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1.25" customHeight="1" x14ac:dyDescent="0.3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1.25" customHeight="1" x14ac:dyDescent="0.3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1.25" customHeight="1" x14ac:dyDescent="0.3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1.25" customHeight="1" x14ac:dyDescent="0.3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1.25" customHeight="1" x14ac:dyDescent="0.3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1.25" customHeight="1" x14ac:dyDescent="0.3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1.25" customHeight="1" x14ac:dyDescent="0.3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1.25" customHeight="1" x14ac:dyDescent="0.3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1.25" customHeight="1" x14ac:dyDescent="0.3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1.25" customHeight="1" x14ac:dyDescent="0.3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1.25" customHeight="1" x14ac:dyDescent="0.3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1.25" customHeight="1" x14ac:dyDescent="0.3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1.25" customHeight="1" x14ac:dyDescent="0.3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1.25" customHeight="1" x14ac:dyDescent="0.3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1.25" customHeight="1" x14ac:dyDescent="0.3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1.25" customHeight="1" x14ac:dyDescent="0.3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1.25" customHeight="1" x14ac:dyDescent="0.3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1.25" customHeight="1" x14ac:dyDescent="0.3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1.25" customHeight="1" x14ac:dyDescent="0.3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1.25" customHeight="1" x14ac:dyDescent="0.3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1.25" customHeight="1" x14ac:dyDescent="0.3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1.25" customHeight="1" x14ac:dyDescent="0.3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1.25" customHeight="1" x14ac:dyDescent="0.3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1.25" customHeight="1" x14ac:dyDescent="0.3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1.25" customHeight="1" x14ac:dyDescent="0.3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1.25" customHeight="1" x14ac:dyDescent="0.3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1.25" customHeight="1" x14ac:dyDescent="0.3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1.25" customHeight="1" x14ac:dyDescent="0.3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1.25" customHeight="1" x14ac:dyDescent="0.3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1.25" customHeight="1" x14ac:dyDescent="0.3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1.25" customHeight="1" x14ac:dyDescent="0.3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1.25" customHeight="1" x14ac:dyDescent="0.3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1.25" customHeight="1" x14ac:dyDescent="0.3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1.25" customHeight="1" x14ac:dyDescent="0.3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1.25" customHeight="1" x14ac:dyDescent="0.3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1.25" customHeight="1" x14ac:dyDescent="0.3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1.25" customHeight="1" x14ac:dyDescent="0.3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1.25" customHeight="1" x14ac:dyDescent="0.3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1.25" customHeight="1" x14ac:dyDescent="0.3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1.25" customHeight="1" x14ac:dyDescent="0.3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1.25" customHeight="1" x14ac:dyDescent="0.3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1.25" customHeight="1" x14ac:dyDescent="0.3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1.25" customHeight="1" x14ac:dyDescent="0.3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1.25" customHeight="1" x14ac:dyDescent="0.3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1.25" customHeight="1" x14ac:dyDescent="0.3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1.25" customHeight="1" x14ac:dyDescent="0.3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1.25" customHeight="1" x14ac:dyDescent="0.3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1.25" customHeight="1" x14ac:dyDescent="0.3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1.25" customHeight="1" x14ac:dyDescent="0.3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1.25" customHeight="1" x14ac:dyDescent="0.3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1.25" customHeight="1" x14ac:dyDescent="0.3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1.25" customHeight="1" x14ac:dyDescent="0.3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1.25" customHeight="1" x14ac:dyDescent="0.3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1.25" customHeight="1" x14ac:dyDescent="0.3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1.25" customHeight="1" x14ac:dyDescent="0.3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1.25" customHeight="1" x14ac:dyDescent="0.3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1.25" customHeight="1" x14ac:dyDescent="0.3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1.25" customHeight="1" x14ac:dyDescent="0.3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1.25" customHeight="1" x14ac:dyDescent="0.3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1.25" customHeight="1" x14ac:dyDescent="0.3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1.25" customHeight="1" x14ac:dyDescent="0.3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1.25" customHeight="1" x14ac:dyDescent="0.3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1.25" customHeight="1" x14ac:dyDescent="0.3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1.25" customHeight="1" x14ac:dyDescent="0.3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1.25" customHeight="1" x14ac:dyDescent="0.3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1.25" customHeight="1" x14ac:dyDescent="0.3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1.25" customHeight="1" x14ac:dyDescent="0.3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1.25" customHeight="1" x14ac:dyDescent="0.3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1.25" customHeight="1" x14ac:dyDescent="0.3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1.25" customHeight="1" x14ac:dyDescent="0.3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1.25" customHeight="1" x14ac:dyDescent="0.3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1.25" customHeight="1" x14ac:dyDescent="0.3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1.25" customHeight="1" x14ac:dyDescent="0.3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1.25" customHeight="1" x14ac:dyDescent="0.3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1.25" customHeight="1" x14ac:dyDescent="0.3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1.25" customHeight="1" x14ac:dyDescent="0.3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1.25" customHeight="1" x14ac:dyDescent="0.3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1.25" customHeight="1" x14ac:dyDescent="0.3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1.25" customHeight="1" x14ac:dyDescent="0.3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1.25" customHeight="1" x14ac:dyDescent="0.3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1.25" customHeight="1" x14ac:dyDescent="0.3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1.25" customHeight="1" x14ac:dyDescent="0.3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1.25" customHeight="1" x14ac:dyDescent="0.3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1.25" customHeight="1" x14ac:dyDescent="0.3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1.25" customHeight="1" x14ac:dyDescent="0.3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1.25" customHeight="1" x14ac:dyDescent="0.3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1.25" customHeight="1" x14ac:dyDescent="0.3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1.25" customHeight="1" x14ac:dyDescent="0.3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1.25" customHeight="1" x14ac:dyDescent="0.3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1.25" customHeight="1" x14ac:dyDescent="0.3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1.25" customHeight="1" x14ac:dyDescent="0.3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1.25" customHeight="1" x14ac:dyDescent="0.3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1.25" customHeight="1" x14ac:dyDescent="0.3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1.25" customHeight="1" x14ac:dyDescent="0.3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1.25" customHeight="1" x14ac:dyDescent="0.3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1.25" customHeight="1" x14ac:dyDescent="0.3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1.25" customHeight="1" x14ac:dyDescent="0.3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1.25" customHeight="1" x14ac:dyDescent="0.3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1.25" customHeight="1" x14ac:dyDescent="0.3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1.25" customHeight="1" x14ac:dyDescent="0.3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1.25" customHeight="1" x14ac:dyDescent="0.3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1.25" customHeight="1" x14ac:dyDescent="0.3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1.25" customHeight="1" x14ac:dyDescent="0.3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1.25" customHeight="1" x14ac:dyDescent="0.3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1.25" customHeight="1" x14ac:dyDescent="0.3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1.25" customHeight="1" x14ac:dyDescent="0.3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1.25" customHeight="1" x14ac:dyDescent="0.3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1.25" customHeight="1" x14ac:dyDescent="0.3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1.25" customHeight="1" x14ac:dyDescent="0.3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1.25" customHeight="1" x14ac:dyDescent="0.3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1.25" customHeight="1" x14ac:dyDescent="0.3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1.25" customHeight="1" x14ac:dyDescent="0.3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1.25" customHeight="1" x14ac:dyDescent="0.3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1.25" customHeight="1" x14ac:dyDescent="0.3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1.25" customHeight="1" x14ac:dyDescent="0.3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1.25" customHeight="1" x14ac:dyDescent="0.3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1.25" customHeight="1" x14ac:dyDescent="0.3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1.25" customHeight="1" x14ac:dyDescent="0.3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1.25" customHeight="1" x14ac:dyDescent="0.3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1.25" customHeight="1" x14ac:dyDescent="0.3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1.25" customHeight="1" x14ac:dyDescent="0.3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1.25" customHeight="1" x14ac:dyDescent="0.3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1.25" customHeight="1" x14ac:dyDescent="0.3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1.25" customHeight="1" x14ac:dyDescent="0.3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1.25" customHeight="1" x14ac:dyDescent="0.3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1.25" customHeight="1" x14ac:dyDescent="0.3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1.25" customHeight="1" x14ac:dyDescent="0.3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1.25" customHeight="1" x14ac:dyDescent="0.3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1.25" customHeight="1" x14ac:dyDescent="0.3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1.25" customHeight="1" x14ac:dyDescent="0.3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1.25" customHeight="1" x14ac:dyDescent="0.3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1.25" customHeight="1" x14ac:dyDescent="0.3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1.25" customHeight="1" x14ac:dyDescent="0.3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1.25" customHeight="1" x14ac:dyDescent="0.3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1.25" customHeight="1" x14ac:dyDescent="0.3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1.25" customHeight="1" x14ac:dyDescent="0.3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1.25" customHeight="1" x14ac:dyDescent="0.3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1.25" customHeight="1" x14ac:dyDescent="0.3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1.25" customHeight="1" x14ac:dyDescent="0.3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1.25" customHeight="1" x14ac:dyDescent="0.3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1.25" customHeight="1" x14ac:dyDescent="0.3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1.25" customHeight="1" x14ac:dyDescent="0.3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1.25" customHeight="1" x14ac:dyDescent="0.3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1.25" customHeight="1" x14ac:dyDescent="0.3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1.25" customHeight="1" x14ac:dyDescent="0.3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1.25" customHeight="1" x14ac:dyDescent="0.3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1.25" customHeight="1" x14ac:dyDescent="0.3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1.25" customHeight="1" x14ac:dyDescent="0.3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1.25" customHeight="1" x14ac:dyDescent="0.3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1.25" customHeight="1" x14ac:dyDescent="0.3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1.25" customHeight="1" x14ac:dyDescent="0.3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1.25" customHeight="1" x14ac:dyDescent="0.3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1.25" customHeight="1" x14ac:dyDescent="0.3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1.25" customHeight="1" x14ac:dyDescent="0.3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1.25" customHeight="1" x14ac:dyDescent="0.3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1.25" customHeight="1" x14ac:dyDescent="0.3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1.25" customHeight="1" x14ac:dyDescent="0.3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1.25" customHeight="1" x14ac:dyDescent="0.3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1.25" customHeight="1" x14ac:dyDescent="0.3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1.25" customHeight="1" x14ac:dyDescent="0.3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1.25" customHeight="1" x14ac:dyDescent="0.3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1.25" customHeight="1" x14ac:dyDescent="0.3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1.25" customHeight="1" x14ac:dyDescent="0.3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1.25" customHeight="1" x14ac:dyDescent="0.3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1.25" customHeight="1" x14ac:dyDescent="0.3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1.25" customHeight="1" x14ac:dyDescent="0.3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1.25" customHeight="1" x14ac:dyDescent="0.3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1.25" customHeight="1" x14ac:dyDescent="0.3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1.25" customHeight="1" x14ac:dyDescent="0.3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1.25" customHeight="1" x14ac:dyDescent="0.3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1.25" customHeight="1" x14ac:dyDescent="0.3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1.25" customHeight="1" x14ac:dyDescent="0.3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1.25" customHeight="1" x14ac:dyDescent="0.3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1.25" customHeight="1" x14ac:dyDescent="0.3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1.25" customHeight="1" x14ac:dyDescent="0.3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1.25" customHeight="1" x14ac:dyDescent="0.3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1.25" customHeight="1" x14ac:dyDescent="0.3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1.25" customHeight="1" x14ac:dyDescent="0.3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1.25" customHeight="1" x14ac:dyDescent="0.3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1.25" customHeight="1" x14ac:dyDescent="0.3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1.25" customHeight="1" x14ac:dyDescent="0.3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1.25" customHeight="1" x14ac:dyDescent="0.3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1.25" customHeight="1" x14ac:dyDescent="0.3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1.25" customHeight="1" x14ac:dyDescent="0.3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1.25" customHeight="1" x14ac:dyDescent="0.3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1.25" customHeight="1" x14ac:dyDescent="0.3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1.25" customHeight="1" x14ac:dyDescent="0.3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1.25" customHeight="1" x14ac:dyDescent="0.3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1.25" customHeight="1" x14ac:dyDescent="0.3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1.25" customHeight="1" x14ac:dyDescent="0.3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1.25" customHeight="1" x14ac:dyDescent="0.3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1.25" customHeight="1" x14ac:dyDescent="0.3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1.25" customHeight="1" x14ac:dyDescent="0.3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1.25" customHeight="1" x14ac:dyDescent="0.3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1.25" customHeight="1" x14ac:dyDescent="0.3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1.25" customHeight="1" x14ac:dyDescent="0.3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1.25" customHeight="1" x14ac:dyDescent="0.3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1.25" customHeight="1" x14ac:dyDescent="0.3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1.25" customHeight="1" x14ac:dyDescent="0.3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1.25" customHeight="1" x14ac:dyDescent="0.3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1.25" customHeight="1" x14ac:dyDescent="0.3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1.25" customHeight="1" x14ac:dyDescent="0.3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1.25" customHeight="1" x14ac:dyDescent="0.3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1.25" customHeight="1" x14ac:dyDescent="0.3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1.25" customHeight="1" x14ac:dyDescent="0.3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1.25" customHeight="1" x14ac:dyDescent="0.3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1.25" customHeight="1" x14ac:dyDescent="0.3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1.25" customHeight="1" x14ac:dyDescent="0.3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1.25" customHeight="1" x14ac:dyDescent="0.3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1.25" customHeight="1" x14ac:dyDescent="0.3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1.25" customHeight="1" x14ac:dyDescent="0.3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1.25" customHeight="1" x14ac:dyDescent="0.3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1.25" customHeight="1" x14ac:dyDescent="0.3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1.25" customHeight="1" x14ac:dyDescent="0.3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1.25" customHeight="1" x14ac:dyDescent="0.3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1.25" customHeight="1" x14ac:dyDescent="0.3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1.25" customHeight="1" x14ac:dyDescent="0.3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1.25" customHeight="1" x14ac:dyDescent="0.3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1.25" customHeight="1" x14ac:dyDescent="0.3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1.25" customHeight="1" x14ac:dyDescent="0.3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1.25" customHeight="1" x14ac:dyDescent="0.3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1.25" customHeight="1" x14ac:dyDescent="0.3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1.25" customHeight="1" x14ac:dyDescent="0.3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1.25" customHeight="1" x14ac:dyDescent="0.3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1.25" customHeight="1" x14ac:dyDescent="0.3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1.25" customHeight="1" x14ac:dyDescent="0.3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1.25" customHeight="1" x14ac:dyDescent="0.3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1.25" customHeight="1" x14ac:dyDescent="0.3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1.25" customHeight="1" x14ac:dyDescent="0.3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1.25" customHeight="1" x14ac:dyDescent="0.3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1.25" customHeight="1" x14ac:dyDescent="0.3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1.25" customHeight="1" x14ac:dyDescent="0.3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1.25" customHeight="1" x14ac:dyDescent="0.3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1.25" customHeight="1" x14ac:dyDescent="0.3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1.25" customHeight="1" x14ac:dyDescent="0.3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1.25" customHeight="1" x14ac:dyDescent="0.3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1.25" customHeight="1" x14ac:dyDescent="0.3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1.25" customHeight="1" x14ac:dyDescent="0.3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1.25" customHeight="1" x14ac:dyDescent="0.3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1.25" customHeight="1" x14ac:dyDescent="0.3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1.25" customHeight="1" x14ac:dyDescent="0.3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1.25" customHeight="1" x14ac:dyDescent="0.3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1.25" customHeight="1" x14ac:dyDescent="0.3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1.25" customHeight="1" x14ac:dyDescent="0.3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1.25" customHeight="1" x14ac:dyDescent="0.3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1.25" customHeight="1" x14ac:dyDescent="0.3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1.25" customHeight="1" x14ac:dyDescent="0.3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1.25" customHeight="1" x14ac:dyDescent="0.3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1.25" customHeight="1" x14ac:dyDescent="0.3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1.25" customHeight="1" x14ac:dyDescent="0.3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1.25" customHeight="1" x14ac:dyDescent="0.3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1.25" customHeight="1" x14ac:dyDescent="0.3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1.25" customHeight="1" x14ac:dyDescent="0.3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1.25" customHeight="1" x14ac:dyDescent="0.3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1.25" customHeight="1" x14ac:dyDescent="0.3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1.25" customHeight="1" x14ac:dyDescent="0.3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1.25" customHeight="1" x14ac:dyDescent="0.3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1.25" customHeight="1" x14ac:dyDescent="0.3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1.25" customHeight="1" x14ac:dyDescent="0.3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1.25" customHeight="1" x14ac:dyDescent="0.3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1.25" customHeight="1" x14ac:dyDescent="0.3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1.25" customHeight="1" x14ac:dyDescent="0.3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1.25" customHeight="1" x14ac:dyDescent="0.3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1.25" customHeight="1" x14ac:dyDescent="0.3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1.25" customHeight="1" x14ac:dyDescent="0.3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1.25" customHeight="1" x14ac:dyDescent="0.3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1.25" customHeight="1" x14ac:dyDescent="0.3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1.25" customHeight="1" x14ac:dyDescent="0.3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1.25" customHeight="1" x14ac:dyDescent="0.3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1.25" customHeight="1" x14ac:dyDescent="0.3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1.25" customHeight="1" x14ac:dyDescent="0.3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1.25" customHeight="1" x14ac:dyDescent="0.3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1.25" customHeight="1" x14ac:dyDescent="0.3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1.25" customHeight="1" x14ac:dyDescent="0.3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1.25" customHeight="1" x14ac:dyDescent="0.3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1.25" customHeight="1" x14ac:dyDescent="0.3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1.25" customHeight="1" x14ac:dyDescent="0.3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1.25" customHeight="1" x14ac:dyDescent="0.3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1.25" customHeight="1" x14ac:dyDescent="0.3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1.25" customHeight="1" x14ac:dyDescent="0.3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1.25" customHeight="1" x14ac:dyDescent="0.3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1.25" customHeight="1" x14ac:dyDescent="0.3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1.25" customHeight="1" x14ac:dyDescent="0.3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1.25" customHeight="1" x14ac:dyDescent="0.3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1.25" customHeight="1" x14ac:dyDescent="0.3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1.25" customHeight="1" x14ac:dyDescent="0.3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1.25" customHeight="1" x14ac:dyDescent="0.3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1.25" customHeight="1" x14ac:dyDescent="0.3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1.25" customHeight="1" x14ac:dyDescent="0.3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1.25" customHeight="1" x14ac:dyDescent="0.3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1.25" customHeight="1" x14ac:dyDescent="0.3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1.25" customHeight="1" x14ac:dyDescent="0.3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1.25" customHeight="1" x14ac:dyDescent="0.3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1.25" customHeight="1" x14ac:dyDescent="0.3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1.25" customHeight="1" x14ac:dyDescent="0.3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1.25" customHeight="1" x14ac:dyDescent="0.3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1.25" customHeight="1" x14ac:dyDescent="0.3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1.25" customHeight="1" x14ac:dyDescent="0.3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1.25" customHeight="1" x14ac:dyDescent="0.3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1.25" customHeight="1" x14ac:dyDescent="0.3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1.25" customHeight="1" x14ac:dyDescent="0.3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1.25" customHeight="1" x14ac:dyDescent="0.3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1.25" customHeight="1" x14ac:dyDescent="0.3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1.25" customHeight="1" x14ac:dyDescent="0.3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1.25" customHeight="1" x14ac:dyDescent="0.3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1.25" customHeight="1" x14ac:dyDescent="0.3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1.25" customHeight="1" x14ac:dyDescent="0.3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1.25" customHeight="1" x14ac:dyDescent="0.3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1.25" customHeight="1" x14ac:dyDescent="0.3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1.25" customHeight="1" x14ac:dyDescent="0.3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1.25" customHeight="1" x14ac:dyDescent="0.3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1.25" customHeight="1" x14ac:dyDescent="0.3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1.25" customHeight="1" x14ac:dyDescent="0.3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1.25" customHeight="1" x14ac:dyDescent="0.3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1.25" customHeight="1" x14ac:dyDescent="0.3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1.25" customHeight="1" x14ac:dyDescent="0.3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1.25" customHeight="1" x14ac:dyDescent="0.3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1.25" customHeight="1" x14ac:dyDescent="0.3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1.25" customHeight="1" x14ac:dyDescent="0.3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1.25" customHeight="1" x14ac:dyDescent="0.3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1.25" customHeight="1" x14ac:dyDescent="0.3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1.25" customHeight="1" x14ac:dyDescent="0.3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1.25" customHeight="1" x14ac:dyDescent="0.3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1.25" customHeight="1" x14ac:dyDescent="0.3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1.25" customHeight="1" x14ac:dyDescent="0.3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1.25" customHeight="1" x14ac:dyDescent="0.3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1.25" customHeight="1" x14ac:dyDescent="0.3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1.25" customHeight="1" x14ac:dyDescent="0.3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1.25" customHeight="1" x14ac:dyDescent="0.3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1.25" customHeight="1" x14ac:dyDescent="0.3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1.25" customHeight="1" x14ac:dyDescent="0.3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1.25" customHeight="1" x14ac:dyDescent="0.3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1.25" customHeight="1" x14ac:dyDescent="0.3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1.25" customHeight="1" x14ac:dyDescent="0.3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1.25" customHeight="1" x14ac:dyDescent="0.3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1.25" customHeight="1" x14ac:dyDescent="0.3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1.25" customHeight="1" x14ac:dyDescent="0.3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1.25" customHeight="1" x14ac:dyDescent="0.3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1.25" customHeight="1" x14ac:dyDescent="0.3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1.25" customHeight="1" x14ac:dyDescent="0.3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1.25" customHeight="1" x14ac:dyDescent="0.3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1.25" customHeight="1" x14ac:dyDescent="0.3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1.25" customHeight="1" x14ac:dyDescent="0.3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1.25" customHeight="1" x14ac:dyDescent="0.3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1.25" customHeight="1" x14ac:dyDescent="0.3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1.25" customHeight="1" x14ac:dyDescent="0.3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1.25" customHeight="1" x14ac:dyDescent="0.3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1.25" customHeight="1" x14ac:dyDescent="0.3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1.25" customHeight="1" x14ac:dyDescent="0.3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1.25" customHeight="1" x14ac:dyDescent="0.3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1.25" customHeight="1" x14ac:dyDescent="0.3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1.25" customHeight="1" x14ac:dyDescent="0.3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1.25" customHeight="1" x14ac:dyDescent="0.3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1.25" customHeight="1" x14ac:dyDescent="0.3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1.25" customHeight="1" x14ac:dyDescent="0.3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1.25" customHeight="1" x14ac:dyDescent="0.3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1.25" customHeight="1" x14ac:dyDescent="0.3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1.25" customHeight="1" x14ac:dyDescent="0.3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1.25" customHeight="1" x14ac:dyDescent="0.3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1.25" customHeight="1" x14ac:dyDescent="0.3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1.25" customHeight="1" x14ac:dyDescent="0.3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1.25" customHeight="1" x14ac:dyDescent="0.3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1.25" customHeight="1" x14ac:dyDescent="0.3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1.25" customHeight="1" x14ac:dyDescent="0.3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1.25" customHeight="1" x14ac:dyDescent="0.3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1.25" customHeight="1" x14ac:dyDescent="0.3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1.25" customHeight="1" x14ac:dyDescent="0.3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1.25" customHeight="1" x14ac:dyDescent="0.3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1.25" customHeight="1" x14ac:dyDescent="0.3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1.25" customHeight="1" x14ac:dyDescent="0.3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1.25" customHeight="1" x14ac:dyDescent="0.3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1.25" customHeight="1" x14ac:dyDescent="0.3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1.25" customHeight="1" x14ac:dyDescent="0.3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1.25" customHeight="1" x14ac:dyDescent="0.3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1.25" customHeight="1" x14ac:dyDescent="0.3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1.25" customHeight="1" x14ac:dyDescent="0.3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1.25" customHeight="1" x14ac:dyDescent="0.3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1.25" customHeight="1" x14ac:dyDescent="0.3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1.25" customHeight="1" x14ac:dyDescent="0.3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1.25" customHeight="1" x14ac:dyDescent="0.3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1.25" customHeight="1" x14ac:dyDescent="0.3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1.25" customHeight="1" x14ac:dyDescent="0.3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1.25" customHeight="1" x14ac:dyDescent="0.3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1.25" customHeight="1" x14ac:dyDescent="0.3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1.25" customHeight="1" x14ac:dyDescent="0.3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1.25" customHeight="1" x14ac:dyDescent="0.3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1.25" customHeight="1" x14ac:dyDescent="0.3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1.25" customHeight="1" x14ac:dyDescent="0.3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1.25" customHeight="1" x14ac:dyDescent="0.3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1.25" customHeight="1" x14ac:dyDescent="0.3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1.25" customHeight="1" x14ac:dyDescent="0.3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1.25" customHeight="1" x14ac:dyDescent="0.3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1.25" customHeight="1" x14ac:dyDescent="0.3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1.25" customHeight="1" x14ac:dyDescent="0.3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1.25" customHeight="1" x14ac:dyDescent="0.3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1.25" customHeight="1" x14ac:dyDescent="0.3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1.25" customHeight="1" x14ac:dyDescent="0.3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1.25" customHeight="1" x14ac:dyDescent="0.3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1.25" customHeight="1" x14ac:dyDescent="0.3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1.25" customHeight="1" x14ac:dyDescent="0.3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1.25" customHeight="1" x14ac:dyDescent="0.3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1.25" customHeight="1" x14ac:dyDescent="0.3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1.25" customHeight="1" x14ac:dyDescent="0.3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1.25" customHeight="1" x14ac:dyDescent="0.3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1.25" customHeight="1" x14ac:dyDescent="0.3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1.25" customHeight="1" x14ac:dyDescent="0.3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1.25" customHeight="1" x14ac:dyDescent="0.3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1.25" customHeight="1" x14ac:dyDescent="0.3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1.25" customHeight="1" x14ac:dyDescent="0.3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1.25" customHeight="1" x14ac:dyDescent="0.3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1.25" customHeight="1" x14ac:dyDescent="0.3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1.25" customHeight="1" x14ac:dyDescent="0.3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1.25" customHeight="1" x14ac:dyDescent="0.3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1.25" customHeight="1" x14ac:dyDescent="0.3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1.25" customHeight="1" x14ac:dyDescent="0.3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1.25" customHeight="1" x14ac:dyDescent="0.3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1.25" customHeight="1" x14ac:dyDescent="0.3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1.25" customHeight="1" x14ac:dyDescent="0.3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1.25" customHeight="1" x14ac:dyDescent="0.3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1.25" customHeight="1" x14ac:dyDescent="0.3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1.25" customHeight="1" x14ac:dyDescent="0.3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1.25" customHeight="1" x14ac:dyDescent="0.3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1.25" customHeight="1" x14ac:dyDescent="0.3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1.25" customHeight="1" x14ac:dyDescent="0.3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1.25" customHeight="1" x14ac:dyDescent="0.3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1.25" customHeight="1" x14ac:dyDescent="0.3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1.25" customHeight="1" x14ac:dyDescent="0.3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1.25" customHeight="1" x14ac:dyDescent="0.3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1.25" customHeight="1" x14ac:dyDescent="0.3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1.25" customHeight="1" x14ac:dyDescent="0.3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1.25" customHeight="1" x14ac:dyDescent="0.3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1.25" customHeight="1" x14ac:dyDescent="0.3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1.25" customHeight="1" x14ac:dyDescent="0.3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1.25" customHeight="1" x14ac:dyDescent="0.3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1.25" customHeight="1" x14ac:dyDescent="0.3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1.25" customHeight="1" x14ac:dyDescent="0.3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1.25" customHeight="1" x14ac:dyDescent="0.3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1.25" customHeight="1" x14ac:dyDescent="0.3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1.25" customHeight="1" x14ac:dyDescent="0.3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1.25" customHeight="1" x14ac:dyDescent="0.3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1.25" customHeight="1" x14ac:dyDescent="0.3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1.25" customHeight="1" x14ac:dyDescent="0.3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1.25" customHeight="1" x14ac:dyDescent="0.3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1.25" customHeight="1" x14ac:dyDescent="0.3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1.25" customHeight="1" x14ac:dyDescent="0.3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1.25" customHeight="1" x14ac:dyDescent="0.3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1.25" customHeight="1" x14ac:dyDescent="0.3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1.25" customHeight="1" x14ac:dyDescent="0.3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1.25" customHeight="1" x14ac:dyDescent="0.3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1.25" customHeight="1" x14ac:dyDescent="0.3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1.25" customHeight="1" x14ac:dyDescent="0.3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1.25" customHeight="1" x14ac:dyDescent="0.3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1.25" customHeight="1" x14ac:dyDescent="0.3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1.25" customHeight="1" x14ac:dyDescent="0.3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1.25" customHeight="1" x14ac:dyDescent="0.3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1.25" customHeight="1" x14ac:dyDescent="0.3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1.25" customHeight="1" x14ac:dyDescent="0.3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1.25" customHeight="1" x14ac:dyDescent="0.3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1.25" customHeight="1" x14ac:dyDescent="0.3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1.25" customHeight="1" x14ac:dyDescent="0.3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1.25" customHeight="1" x14ac:dyDescent="0.3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1.25" customHeight="1" x14ac:dyDescent="0.3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1.25" customHeight="1" x14ac:dyDescent="0.3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1.25" customHeight="1" x14ac:dyDescent="0.3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1.25" customHeight="1" x14ac:dyDescent="0.3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1.25" customHeight="1" x14ac:dyDescent="0.3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1.25" customHeight="1" x14ac:dyDescent="0.3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1.25" customHeight="1" x14ac:dyDescent="0.3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1.25" customHeight="1" x14ac:dyDescent="0.3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1.25" customHeight="1" x14ac:dyDescent="0.3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1.25" customHeight="1" x14ac:dyDescent="0.3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1.25" customHeight="1" x14ac:dyDescent="0.3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1.25" customHeight="1" x14ac:dyDescent="0.3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1.25" customHeight="1" x14ac:dyDescent="0.3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1.25" customHeight="1" x14ac:dyDescent="0.3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1.25" customHeight="1" x14ac:dyDescent="0.3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1.25" customHeight="1" x14ac:dyDescent="0.3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1.25" customHeight="1" x14ac:dyDescent="0.3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1.25" customHeight="1" x14ac:dyDescent="0.3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1.25" customHeight="1" x14ac:dyDescent="0.3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1.25" customHeight="1" x14ac:dyDescent="0.3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1.25" customHeight="1" x14ac:dyDescent="0.3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1.25" customHeight="1" x14ac:dyDescent="0.3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1.25" customHeight="1" x14ac:dyDescent="0.3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1.25" customHeight="1" x14ac:dyDescent="0.3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1.25" customHeight="1" x14ac:dyDescent="0.3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1.25" customHeight="1" x14ac:dyDescent="0.3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1.25" customHeight="1" x14ac:dyDescent="0.3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1.25" customHeight="1" x14ac:dyDescent="0.3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1.25" customHeight="1" x14ac:dyDescent="0.3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1.25" customHeight="1" x14ac:dyDescent="0.3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1.25" customHeight="1" x14ac:dyDescent="0.3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1.25" customHeight="1" x14ac:dyDescent="0.3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1.25" customHeight="1" x14ac:dyDescent="0.3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1.25" customHeight="1" x14ac:dyDescent="0.3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1.25" customHeight="1" x14ac:dyDescent="0.3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1.25" customHeight="1" x14ac:dyDescent="0.3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1.25" customHeight="1" x14ac:dyDescent="0.3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1.25" customHeight="1" x14ac:dyDescent="0.3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1.25" customHeight="1" x14ac:dyDescent="0.3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1.25" customHeight="1" x14ac:dyDescent="0.3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1.25" customHeight="1" x14ac:dyDescent="0.3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1.25" customHeight="1" x14ac:dyDescent="0.3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1.25" customHeight="1" x14ac:dyDescent="0.3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1.25" customHeight="1" x14ac:dyDescent="0.3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1.25" customHeight="1" x14ac:dyDescent="0.3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1.25" customHeight="1" x14ac:dyDescent="0.3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1.25" customHeight="1" x14ac:dyDescent="0.3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1.25" customHeight="1" x14ac:dyDescent="0.3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1.25" customHeight="1" x14ac:dyDescent="0.3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1.25" customHeight="1" x14ac:dyDescent="0.3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1.25" customHeight="1" x14ac:dyDescent="0.3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1.25" customHeight="1" x14ac:dyDescent="0.3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1.25" customHeight="1" x14ac:dyDescent="0.3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1.25" customHeight="1" x14ac:dyDescent="0.3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1.25" customHeight="1" x14ac:dyDescent="0.3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1.25" customHeight="1" x14ac:dyDescent="0.3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1.25" customHeight="1" x14ac:dyDescent="0.3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1.25" customHeight="1" x14ac:dyDescent="0.3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1.25" customHeight="1" x14ac:dyDescent="0.3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1.25" customHeight="1" x14ac:dyDescent="0.3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1.25" customHeight="1" x14ac:dyDescent="0.3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1.25" customHeight="1" x14ac:dyDescent="0.3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1.25" customHeight="1" x14ac:dyDescent="0.3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1.25" customHeight="1" x14ac:dyDescent="0.3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1.25" customHeight="1" x14ac:dyDescent="0.3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1.25" customHeight="1" x14ac:dyDescent="0.3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1.25" customHeight="1" x14ac:dyDescent="0.3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1.25" customHeight="1" x14ac:dyDescent="0.3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1.25" customHeight="1" x14ac:dyDescent="0.3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1.25" customHeight="1" x14ac:dyDescent="0.3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1.25" customHeight="1" x14ac:dyDescent="0.3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1.25" customHeight="1" x14ac:dyDescent="0.3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1.25" customHeight="1" x14ac:dyDescent="0.3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1.25" customHeight="1" x14ac:dyDescent="0.3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1.25" customHeight="1" x14ac:dyDescent="0.3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1.25" customHeight="1" x14ac:dyDescent="0.3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1.25" customHeight="1" x14ac:dyDescent="0.3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1.25" customHeight="1" x14ac:dyDescent="0.3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1.25" customHeight="1" x14ac:dyDescent="0.3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1.25" customHeight="1" x14ac:dyDescent="0.3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1.25" customHeight="1" x14ac:dyDescent="0.3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1.25" customHeight="1" x14ac:dyDescent="0.3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1.25" customHeight="1" x14ac:dyDescent="0.3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1.25" customHeight="1" x14ac:dyDescent="0.3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1.25" customHeight="1" x14ac:dyDescent="0.3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1.25" customHeight="1" x14ac:dyDescent="0.3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1.25" customHeight="1" x14ac:dyDescent="0.3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1.25" customHeight="1" x14ac:dyDescent="0.3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1.25" customHeight="1" x14ac:dyDescent="0.3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1.25" customHeight="1" x14ac:dyDescent="0.3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1.25" customHeight="1" x14ac:dyDescent="0.3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1.25" customHeight="1" x14ac:dyDescent="0.3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1.25" customHeight="1" x14ac:dyDescent="0.3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1.25" customHeight="1" x14ac:dyDescent="0.3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1.25" customHeight="1" x14ac:dyDescent="0.3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1.25" customHeight="1" x14ac:dyDescent="0.3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1.25" customHeight="1" x14ac:dyDescent="0.3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1.25" customHeight="1" x14ac:dyDescent="0.3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1.25" customHeight="1" x14ac:dyDescent="0.3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1.25" customHeight="1" x14ac:dyDescent="0.3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1.25" customHeight="1" x14ac:dyDescent="0.3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1.25" customHeight="1" x14ac:dyDescent="0.3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1.25" customHeight="1" x14ac:dyDescent="0.3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1.25" customHeight="1" x14ac:dyDescent="0.3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1.25" customHeight="1" x14ac:dyDescent="0.3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1.25" customHeight="1" x14ac:dyDescent="0.3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1.25" customHeight="1" x14ac:dyDescent="0.3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1.25" customHeight="1" x14ac:dyDescent="0.3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1.25" customHeight="1" x14ac:dyDescent="0.3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1.25" customHeight="1" x14ac:dyDescent="0.3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1.25" customHeight="1" x14ac:dyDescent="0.3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1.25" customHeight="1" x14ac:dyDescent="0.3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1.25" customHeight="1" x14ac:dyDescent="0.3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1.25" customHeight="1" x14ac:dyDescent="0.3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1.25" customHeight="1" x14ac:dyDescent="0.3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1.25" customHeight="1" x14ac:dyDescent="0.3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1.25" customHeight="1" x14ac:dyDescent="0.3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1.25" customHeight="1" x14ac:dyDescent="0.3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1.25" customHeight="1" x14ac:dyDescent="0.3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1.25" customHeight="1" x14ac:dyDescent="0.3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1.25" customHeight="1" x14ac:dyDescent="0.3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1.25" customHeight="1" x14ac:dyDescent="0.3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1.25" customHeight="1" x14ac:dyDescent="0.3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1.25" customHeight="1" x14ac:dyDescent="0.3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1.25" customHeight="1" x14ac:dyDescent="0.3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1.25" customHeight="1" x14ac:dyDescent="0.3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sheetData>
  <sheetProtection algorithmName="SHA-512" hashValue="yKmGjkRIn0DtpDGH/9CiO8itgA1UkAEj4OFADpLBdJ57qZVoCwmdQds3UZe5bRHyyKepdbdR50VGVwZYBWWZTA==" saltValue="lsEBtmHZNxFgKklAfsePLQ==" spinCount="100000" sheet="1" objects="1" scenarios="1"/>
  <mergeCells count="42">
    <mergeCell ref="A39:D39"/>
    <mergeCell ref="A40:D40"/>
    <mergeCell ref="A41:F41"/>
    <mergeCell ref="A42:F42"/>
    <mergeCell ref="A30:D30"/>
    <mergeCell ref="A31:F31"/>
    <mergeCell ref="A32:D32"/>
    <mergeCell ref="A33:D33"/>
    <mergeCell ref="A34:D34"/>
    <mergeCell ref="A35:D35"/>
    <mergeCell ref="A36:F36"/>
    <mergeCell ref="A27:D27"/>
    <mergeCell ref="A28:D28"/>
    <mergeCell ref="A29:D29"/>
    <mergeCell ref="A37:D37"/>
    <mergeCell ref="A38:D38"/>
    <mergeCell ref="A22:D22"/>
    <mergeCell ref="A23:D23"/>
    <mergeCell ref="A24:F24"/>
    <mergeCell ref="A25:D25"/>
    <mergeCell ref="A26:D26"/>
    <mergeCell ref="A17:D17"/>
    <mergeCell ref="A18:D18"/>
    <mergeCell ref="A19:F19"/>
    <mergeCell ref="A20:D20"/>
    <mergeCell ref="A21:D21"/>
    <mergeCell ref="A12:D12"/>
    <mergeCell ref="A13:D13"/>
    <mergeCell ref="A14:D14"/>
    <mergeCell ref="A15:D15"/>
    <mergeCell ref="A16:D16"/>
    <mergeCell ref="A5:F5"/>
    <mergeCell ref="A6:F6"/>
    <mergeCell ref="A8:F8"/>
    <mergeCell ref="A9:F9"/>
    <mergeCell ref="A11:F11"/>
    <mergeCell ref="A7:F7"/>
    <mergeCell ref="A1:G1"/>
    <mergeCell ref="A2:F2"/>
    <mergeCell ref="A3:B3"/>
    <mergeCell ref="D3:E3"/>
    <mergeCell ref="A4:F4"/>
  </mergeCells>
  <dataValidations count="1">
    <dataValidation allowBlank="1" showInputMessage="1" showErrorMessage="1" promptTitle="NOTA" prompt="Il 25% sarà calcolato rispetto alla voce &quot;Totale master e finanziamenti pubblici&quot;" sqref="A13:D13" xr:uid="{B83B1C94-4D4B-4A71-A310-72BF45A2589D}"/>
  </dataValidations>
  <printOptions horizontalCentered="1" verticalCentered="1"/>
  <pageMargins left="0.23622047244094491" right="0.23622047244094491" top="0.74803149606299213" bottom="0.74803149606299213" header="0" footer="0"/>
  <pageSetup paperSize="9" scale="73" orientation="landscape" r:id="rId1"/>
  <ignoredErrors>
    <ignoredError sqref="G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7">
    <tabColor rgb="FF0070C0"/>
    <pageSetUpPr fitToPage="1"/>
  </sheetPr>
  <dimension ref="A1:Z996"/>
  <sheetViews>
    <sheetView topLeftCell="A8" zoomScale="90" zoomScaleNormal="90" workbookViewId="0">
      <selection activeCell="A18" sqref="A18:I21"/>
    </sheetView>
  </sheetViews>
  <sheetFormatPr defaultColWidth="14.453125" defaultRowHeight="15" customHeight="1" x14ac:dyDescent="0.35"/>
  <cols>
    <col min="1" max="1" width="8.81640625" customWidth="1"/>
    <col min="2" max="2" width="21.1796875" customWidth="1"/>
    <col min="3" max="5" width="20.54296875" customWidth="1"/>
    <col min="6" max="6" width="15.90625" customWidth="1"/>
    <col min="7" max="7" width="12.54296875" customWidth="1"/>
    <col min="8" max="8" width="47.453125" customWidth="1"/>
    <col min="9" max="10" width="16.453125" customWidth="1"/>
    <col min="11" max="26" width="8.81640625" customWidth="1"/>
  </cols>
  <sheetData>
    <row r="1" spans="1:26" ht="30.75" customHeight="1" x14ac:dyDescent="0.35">
      <c r="A1" s="266" t="s">
        <v>100</v>
      </c>
      <c r="B1" s="134"/>
      <c r="C1" s="134"/>
      <c r="D1" s="134"/>
      <c r="E1" s="134"/>
      <c r="F1" s="134"/>
      <c r="G1" s="134"/>
      <c r="H1" s="161"/>
      <c r="I1" s="41"/>
      <c r="J1" s="41"/>
      <c r="K1" s="41"/>
      <c r="L1" s="41"/>
      <c r="M1" s="41"/>
      <c r="N1" s="41"/>
      <c r="O1" s="41"/>
      <c r="P1" s="41"/>
      <c r="Q1" s="41"/>
      <c r="R1" s="41"/>
      <c r="S1" s="41"/>
      <c r="T1" s="41"/>
      <c r="U1" s="41"/>
      <c r="V1" s="41"/>
      <c r="W1" s="41"/>
      <c r="X1" s="41"/>
      <c r="Y1" s="41"/>
      <c r="Z1" s="41"/>
    </row>
    <row r="2" spans="1:26" ht="23.25" customHeight="1" x14ac:dyDescent="0.35">
      <c r="A2" s="22"/>
      <c r="B2" s="267" t="s">
        <v>101</v>
      </c>
      <c r="C2" s="59" t="s">
        <v>102</v>
      </c>
      <c r="D2" s="59" t="s">
        <v>103</v>
      </c>
      <c r="E2" s="267" t="s">
        <v>104</v>
      </c>
      <c r="F2" s="28" t="s">
        <v>105</v>
      </c>
      <c r="G2" s="267" t="s">
        <v>47</v>
      </c>
      <c r="H2" s="267" t="s">
        <v>106</v>
      </c>
      <c r="I2" s="22"/>
      <c r="J2" s="22"/>
      <c r="K2" s="22"/>
      <c r="L2" s="22"/>
      <c r="M2" s="22"/>
      <c r="N2" s="22"/>
      <c r="O2" s="22"/>
      <c r="P2" s="22"/>
      <c r="Q2" s="22"/>
      <c r="R2" s="22"/>
      <c r="S2" s="22"/>
      <c r="T2" s="22"/>
      <c r="U2" s="22"/>
      <c r="V2" s="22"/>
      <c r="W2" s="22"/>
      <c r="X2" s="22"/>
      <c r="Y2" s="22"/>
      <c r="Z2" s="22"/>
    </row>
    <row r="3" spans="1:26" ht="24.5" customHeight="1" x14ac:dyDescent="0.35">
      <c r="A3" s="42" t="s">
        <v>107</v>
      </c>
      <c r="B3" s="268"/>
      <c r="C3" s="28" t="s">
        <v>179</v>
      </c>
      <c r="D3" s="60" t="s">
        <v>141</v>
      </c>
      <c r="E3" s="268"/>
      <c r="F3" s="28" t="s">
        <v>108</v>
      </c>
      <c r="G3" s="268"/>
      <c r="H3" s="268"/>
      <c r="I3" s="22"/>
      <c r="J3" s="22"/>
      <c r="K3" s="22"/>
      <c r="L3" s="22"/>
      <c r="M3" s="22"/>
      <c r="N3" s="22"/>
      <c r="O3" s="22"/>
      <c r="P3" s="22"/>
      <c r="Q3" s="22"/>
      <c r="R3" s="22"/>
      <c r="S3" s="22"/>
      <c r="T3" s="22"/>
      <c r="U3" s="22"/>
      <c r="V3" s="22"/>
      <c r="W3" s="22"/>
      <c r="X3" s="22"/>
      <c r="Y3" s="22"/>
      <c r="Z3" s="22"/>
    </row>
    <row r="4" spans="1:26" ht="39.75" customHeight="1" x14ac:dyDescent="0.4">
      <c r="A4" s="42">
        <v>1</v>
      </c>
      <c r="B4" s="132" t="s">
        <v>182</v>
      </c>
      <c r="C4" s="92"/>
      <c r="D4" s="62"/>
      <c r="E4" s="94"/>
      <c r="F4" s="62"/>
      <c r="G4" s="92"/>
      <c r="H4" s="93"/>
      <c r="I4" s="106"/>
      <c r="J4" s="353"/>
      <c r="K4" s="22"/>
      <c r="L4" s="22"/>
      <c r="M4" s="22"/>
      <c r="N4" s="22"/>
      <c r="O4" s="22"/>
      <c r="P4" s="22"/>
      <c r="Q4" s="22"/>
      <c r="R4" s="22"/>
      <c r="S4" s="22"/>
      <c r="T4" s="22"/>
      <c r="U4" s="22"/>
      <c r="V4" s="22"/>
      <c r="W4" s="22"/>
      <c r="X4" s="22"/>
      <c r="Y4" s="22"/>
      <c r="Z4" s="22"/>
    </row>
    <row r="5" spans="1:26" ht="30" customHeight="1" x14ac:dyDescent="0.35">
      <c r="A5" s="42">
        <f t="shared" ref="A5:A14" si="0">A4+1</f>
        <v>2</v>
      </c>
      <c r="B5" s="68"/>
      <c r="C5" s="69"/>
      <c r="D5" s="69"/>
      <c r="E5" s="95"/>
      <c r="F5" s="69"/>
      <c r="G5" s="71"/>
      <c r="H5" s="89"/>
      <c r="I5" s="106"/>
      <c r="J5" s="106"/>
      <c r="K5" s="22"/>
      <c r="L5" s="22"/>
      <c r="M5" s="22"/>
      <c r="N5" s="22"/>
      <c r="O5" s="22"/>
      <c r="P5" s="22"/>
      <c r="Q5" s="22"/>
      <c r="R5" s="22"/>
      <c r="S5" s="22"/>
      <c r="T5" s="22"/>
      <c r="U5" s="22"/>
      <c r="V5" s="22"/>
      <c r="W5" s="22"/>
      <c r="X5" s="22"/>
      <c r="Y5" s="22"/>
      <c r="Z5" s="22"/>
    </row>
    <row r="6" spans="1:26" ht="30" customHeight="1" x14ac:dyDescent="0.35">
      <c r="A6" s="42">
        <f t="shared" si="0"/>
        <v>3</v>
      </c>
      <c r="B6" s="68"/>
      <c r="C6" s="71"/>
      <c r="D6" s="69"/>
      <c r="E6" s="95"/>
      <c r="F6" s="69"/>
      <c r="G6" s="71"/>
      <c r="H6" s="89"/>
      <c r="I6" s="106"/>
      <c r="J6" s="106"/>
      <c r="K6" s="22"/>
      <c r="L6" s="22"/>
      <c r="M6" s="22"/>
      <c r="N6" s="22"/>
      <c r="O6" s="22"/>
      <c r="P6" s="22"/>
      <c r="Q6" s="22"/>
      <c r="R6" s="22"/>
      <c r="S6" s="22"/>
      <c r="T6" s="22"/>
      <c r="U6" s="22"/>
      <c r="V6" s="22"/>
      <c r="W6" s="22"/>
      <c r="X6" s="22"/>
      <c r="Y6" s="22"/>
      <c r="Z6" s="22"/>
    </row>
    <row r="7" spans="1:26" ht="30" customHeight="1" x14ac:dyDescent="0.35">
      <c r="A7" s="42">
        <f t="shared" si="0"/>
        <v>4</v>
      </c>
      <c r="B7" s="68"/>
      <c r="C7" s="71"/>
      <c r="D7" s="69"/>
      <c r="E7" s="70"/>
      <c r="F7" s="71"/>
      <c r="G7" s="71"/>
      <c r="H7" s="89"/>
      <c r="I7" s="106"/>
      <c r="J7" s="106"/>
      <c r="K7" s="22"/>
      <c r="L7" s="22"/>
      <c r="M7" s="22"/>
      <c r="N7" s="22"/>
      <c r="O7" s="22"/>
      <c r="P7" s="22"/>
      <c r="Q7" s="22"/>
      <c r="R7" s="22"/>
      <c r="S7" s="22"/>
      <c r="T7" s="22"/>
      <c r="U7" s="22"/>
      <c r="V7" s="22"/>
      <c r="W7" s="22"/>
      <c r="X7" s="22"/>
      <c r="Y7" s="22"/>
      <c r="Z7" s="22"/>
    </row>
    <row r="8" spans="1:26" ht="30" customHeight="1" x14ac:dyDescent="0.35">
      <c r="A8" s="42">
        <f t="shared" si="0"/>
        <v>5</v>
      </c>
      <c r="B8" s="68"/>
      <c r="C8" s="71"/>
      <c r="D8" s="69"/>
      <c r="E8" s="70"/>
      <c r="F8" s="69"/>
      <c r="G8" s="71"/>
      <c r="H8" s="89"/>
      <c r="I8" s="106"/>
      <c r="J8" s="106"/>
      <c r="K8" s="22"/>
      <c r="L8" s="22"/>
      <c r="M8" s="22"/>
      <c r="N8" s="22"/>
      <c r="O8" s="22"/>
      <c r="P8" s="22"/>
      <c r="Q8" s="22"/>
      <c r="R8" s="22"/>
      <c r="S8" s="22"/>
      <c r="T8" s="22"/>
      <c r="U8" s="22"/>
      <c r="V8" s="22"/>
      <c r="W8" s="22"/>
      <c r="X8" s="22"/>
      <c r="Y8" s="22"/>
      <c r="Z8" s="22"/>
    </row>
    <row r="9" spans="1:26" ht="30" customHeight="1" x14ac:dyDescent="0.35">
      <c r="A9" s="42">
        <f t="shared" si="0"/>
        <v>6</v>
      </c>
      <c r="B9" s="68"/>
      <c r="C9" s="71"/>
      <c r="D9" s="71"/>
      <c r="E9" s="70"/>
      <c r="F9" s="69"/>
      <c r="G9" s="71"/>
      <c r="H9" s="89"/>
      <c r="I9" s="106"/>
      <c r="J9" s="106"/>
      <c r="K9" s="22"/>
      <c r="L9" s="22"/>
      <c r="M9" s="22"/>
      <c r="N9" s="22"/>
      <c r="O9" s="22"/>
      <c r="P9" s="22"/>
      <c r="Q9" s="22"/>
      <c r="R9" s="22"/>
      <c r="S9" s="22"/>
      <c r="T9" s="22"/>
      <c r="U9" s="22"/>
      <c r="V9" s="22"/>
      <c r="W9" s="22"/>
      <c r="X9" s="22"/>
      <c r="Y9" s="22"/>
      <c r="Z9" s="22"/>
    </row>
    <row r="10" spans="1:26" ht="30" customHeight="1" x14ac:dyDescent="0.35">
      <c r="A10" s="42">
        <f t="shared" si="0"/>
        <v>7</v>
      </c>
      <c r="B10" s="68"/>
      <c r="C10" s="71"/>
      <c r="D10" s="71"/>
      <c r="E10" s="70"/>
      <c r="F10" s="69"/>
      <c r="G10" s="71"/>
      <c r="H10" s="89"/>
      <c r="I10" s="106"/>
      <c r="J10" s="106"/>
      <c r="K10" s="22"/>
      <c r="L10" s="22"/>
      <c r="M10" s="22"/>
      <c r="N10" s="22"/>
      <c r="O10" s="22"/>
      <c r="P10" s="22"/>
      <c r="Q10" s="22"/>
      <c r="R10" s="22"/>
      <c r="S10" s="22"/>
      <c r="T10" s="22"/>
      <c r="U10" s="22"/>
      <c r="V10" s="22"/>
      <c r="W10" s="22"/>
      <c r="X10" s="22"/>
      <c r="Y10" s="22"/>
      <c r="Z10" s="22"/>
    </row>
    <row r="11" spans="1:26" ht="30" customHeight="1" x14ac:dyDescent="0.35">
      <c r="A11" s="42">
        <f t="shared" si="0"/>
        <v>8</v>
      </c>
      <c r="B11" s="68"/>
      <c r="C11" s="71"/>
      <c r="D11" s="69"/>
      <c r="E11" s="70"/>
      <c r="F11" s="69"/>
      <c r="G11" s="71"/>
      <c r="H11" s="89"/>
      <c r="I11" s="106"/>
      <c r="J11" s="106"/>
      <c r="K11" s="22"/>
      <c r="L11" s="22"/>
      <c r="M11" s="22"/>
      <c r="N11" s="22"/>
      <c r="O11" s="22"/>
      <c r="P11" s="22"/>
      <c r="Q11" s="22"/>
      <c r="R11" s="22"/>
      <c r="S11" s="22"/>
      <c r="T11" s="22"/>
      <c r="U11" s="22"/>
      <c r="V11" s="22"/>
      <c r="W11" s="22"/>
      <c r="X11" s="22"/>
      <c r="Y11" s="22"/>
      <c r="Z11" s="22"/>
    </row>
    <row r="12" spans="1:26" ht="30" customHeight="1" x14ac:dyDescent="0.35">
      <c r="A12" s="42">
        <f t="shared" si="0"/>
        <v>9</v>
      </c>
      <c r="B12" s="68"/>
      <c r="C12" s="71"/>
      <c r="D12" s="69"/>
      <c r="E12" s="70"/>
      <c r="F12" s="69"/>
      <c r="G12" s="71"/>
      <c r="H12" s="89"/>
      <c r="I12" s="106"/>
      <c r="J12" s="106"/>
      <c r="K12" s="22"/>
      <c r="L12" s="22"/>
      <c r="M12" s="22"/>
      <c r="N12" s="22"/>
      <c r="O12" s="22"/>
      <c r="P12" s="22"/>
      <c r="Q12" s="22"/>
      <c r="R12" s="22"/>
      <c r="S12" s="22"/>
      <c r="T12" s="22"/>
      <c r="U12" s="22"/>
      <c r="V12" s="22"/>
      <c r="W12" s="22"/>
      <c r="X12" s="22"/>
      <c r="Y12" s="22"/>
      <c r="Z12" s="22"/>
    </row>
    <row r="13" spans="1:26" ht="30" customHeight="1" x14ac:dyDescent="0.35">
      <c r="A13" s="42">
        <f t="shared" si="0"/>
        <v>10</v>
      </c>
      <c r="B13" s="68"/>
      <c r="C13" s="71"/>
      <c r="D13" s="69"/>
      <c r="E13" s="70"/>
      <c r="F13" s="69"/>
      <c r="G13" s="71"/>
      <c r="H13" s="89"/>
      <c r="I13" s="106"/>
      <c r="J13" s="106"/>
      <c r="K13" s="22"/>
      <c r="L13" s="22"/>
      <c r="M13" s="22"/>
      <c r="N13" s="22"/>
      <c r="O13" s="22"/>
      <c r="P13" s="22"/>
      <c r="Q13" s="22"/>
      <c r="R13" s="22"/>
      <c r="S13" s="22"/>
      <c r="T13" s="22"/>
      <c r="U13" s="22"/>
      <c r="V13" s="22"/>
      <c r="W13" s="22"/>
      <c r="X13" s="22"/>
      <c r="Y13" s="22"/>
      <c r="Z13" s="22"/>
    </row>
    <row r="14" spans="1:26" ht="30" customHeight="1" x14ac:dyDescent="0.35">
      <c r="A14" s="42">
        <f t="shared" si="0"/>
        <v>11</v>
      </c>
      <c r="B14" s="68"/>
      <c r="C14" s="69"/>
      <c r="D14" s="69"/>
      <c r="E14" s="70"/>
      <c r="F14" s="69"/>
      <c r="G14" s="69"/>
      <c r="H14" s="68"/>
      <c r="I14" s="106"/>
      <c r="J14" s="106"/>
      <c r="K14" s="22"/>
      <c r="L14" s="22"/>
      <c r="M14" s="22"/>
      <c r="N14" s="22"/>
      <c r="O14" s="22"/>
      <c r="P14" s="22"/>
      <c r="Q14" s="22"/>
      <c r="R14" s="22"/>
      <c r="S14" s="22"/>
      <c r="T14" s="22"/>
      <c r="U14" s="22"/>
      <c r="V14" s="22"/>
      <c r="W14" s="22"/>
      <c r="X14" s="22"/>
      <c r="Y14" s="22"/>
      <c r="Z14" s="22"/>
    </row>
    <row r="15" spans="1:26" ht="30" customHeight="1" x14ac:dyDescent="0.35">
      <c r="A15" s="42"/>
      <c r="B15" s="72"/>
      <c r="C15" s="73"/>
      <c r="D15" s="73"/>
      <c r="E15" s="74"/>
      <c r="F15" s="73"/>
      <c r="G15" s="90"/>
      <c r="H15" s="91"/>
      <c r="I15" s="106"/>
      <c r="J15" s="106"/>
      <c r="K15" s="22"/>
      <c r="L15" s="22"/>
      <c r="M15" s="22"/>
      <c r="N15" s="22"/>
      <c r="O15" s="22"/>
      <c r="P15" s="22"/>
      <c r="Q15" s="22"/>
      <c r="R15" s="22"/>
      <c r="S15" s="22"/>
      <c r="T15" s="22"/>
      <c r="U15" s="22"/>
      <c r="V15" s="22"/>
      <c r="W15" s="22"/>
      <c r="X15" s="22"/>
      <c r="Y15" s="22"/>
      <c r="Z15" s="22"/>
    </row>
    <row r="16" spans="1:26" ht="30" customHeight="1" x14ac:dyDescent="0.35">
      <c r="A16" s="22"/>
      <c r="B16" s="264" t="s">
        <v>145</v>
      </c>
      <c r="C16" s="148"/>
      <c r="D16" s="43" t="str">
        <f>IF(AND(COUNTA(C4:D15)&gt;4,COUNTA(C4:D15)&lt;12),"OK","ERRORE: il numero di componenti del Consiglio non è corretto!")</f>
        <v>ERRORE: il numero di componenti del Consiglio non è corretto!</v>
      </c>
      <c r="E16" s="49"/>
      <c r="F16" s="61"/>
      <c r="G16" s="44"/>
      <c r="H16" s="45"/>
      <c r="I16" s="106"/>
      <c r="J16" s="106"/>
      <c r="K16" s="22"/>
      <c r="L16" s="22"/>
      <c r="M16" s="22"/>
      <c r="N16" s="22"/>
      <c r="O16" s="22"/>
      <c r="P16" s="22"/>
      <c r="Q16" s="22"/>
      <c r="R16" s="22"/>
      <c r="S16" s="22"/>
      <c r="T16" s="22"/>
      <c r="U16" s="22"/>
      <c r="V16" s="22"/>
      <c r="W16" s="22"/>
      <c r="X16" s="22"/>
      <c r="Y16" s="22"/>
      <c r="Z16" s="22"/>
    </row>
    <row r="17" spans="1:26" ht="30" customHeight="1" x14ac:dyDescent="0.35">
      <c r="A17" s="22"/>
      <c r="B17" s="265" t="s">
        <v>109</v>
      </c>
      <c r="C17" s="148"/>
      <c r="D17" s="149"/>
      <c r="E17" s="43" t="str">
        <f>IF(COUNTA(E4:E15)&lt;3,"ERRORE: I proponenti devono essere almeno 3!","OK")</f>
        <v>ERRORE: I proponenti devono essere almeno 3!</v>
      </c>
      <c r="F17" s="50"/>
      <c r="G17" s="46"/>
      <c r="H17" s="45"/>
      <c r="I17" s="106"/>
      <c r="J17" s="106"/>
      <c r="K17" s="22"/>
      <c r="L17" s="22"/>
      <c r="M17" s="22"/>
      <c r="N17" s="22"/>
      <c r="O17" s="22"/>
      <c r="P17" s="22"/>
      <c r="Q17" s="22"/>
      <c r="R17" s="22"/>
      <c r="S17" s="22"/>
      <c r="T17" s="22"/>
      <c r="U17" s="22"/>
      <c r="V17" s="22"/>
      <c r="W17" s="22"/>
      <c r="X17" s="22"/>
      <c r="Y17" s="22"/>
      <c r="Z17" s="22"/>
    </row>
    <row r="18" spans="1:26" ht="12" customHeight="1" x14ac:dyDescent="0.35">
      <c r="A18" s="106"/>
      <c r="B18" s="125"/>
      <c r="C18" s="106"/>
      <c r="D18" s="106"/>
      <c r="E18" s="106"/>
      <c r="F18" s="106"/>
      <c r="G18" s="106"/>
      <c r="H18" s="106"/>
      <c r="I18" s="106"/>
      <c r="J18" s="106"/>
      <c r="K18" s="106"/>
      <c r="L18" s="22"/>
      <c r="M18" s="22"/>
      <c r="N18" s="22"/>
      <c r="O18" s="22"/>
      <c r="P18" s="22"/>
      <c r="Q18" s="22"/>
      <c r="R18" s="22"/>
      <c r="S18" s="22"/>
      <c r="T18" s="22"/>
      <c r="U18" s="22"/>
      <c r="V18" s="22"/>
      <c r="W18" s="22"/>
      <c r="X18" s="22"/>
      <c r="Y18" s="22"/>
      <c r="Z18" s="22"/>
    </row>
    <row r="19" spans="1:26" ht="12" customHeight="1" x14ac:dyDescent="0.35">
      <c r="A19" s="106"/>
      <c r="B19" s="125"/>
      <c r="C19" s="106"/>
      <c r="D19" s="106"/>
      <c r="E19" s="106"/>
      <c r="F19" s="106"/>
      <c r="G19" s="106"/>
      <c r="H19" s="106"/>
      <c r="I19" s="106"/>
      <c r="J19" s="106"/>
      <c r="K19" s="106"/>
      <c r="L19" s="22"/>
      <c r="M19" s="22"/>
      <c r="N19" s="22"/>
      <c r="O19" s="22"/>
      <c r="P19" s="22"/>
      <c r="Q19" s="22"/>
      <c r="R19" s="22"/>
      <c r="S19" s="22"/>
      <c r="T19" s="22"/>
      <c r="U19" s="22"/>
      <c r="V19" s="22"/>
      <c r="W19" s="22"/>
      <c r="X19" s="22"/>
      <c r="Y19" s="22"/>
      <c r="Z19" s="22"/>
    </row>
    <row r="20" spans="1:26" ht="12" customHeight="1" x14ac:dyDescent="0.35">
      <c r="A20" s="106"/>
      <c r="B20" s="125"/>
      <c r="C20" s="106"/>
      <c r="D20" s="106"/>
      <c r="E20" s="106"/>
      <c r="F20" s="106"/>
      <c r="G20" s="106"/>
      <c r="H20" s="106"/>
      <c r="I20" s="106"/>
      <c r="J20" s="106"/>
      <c r="K20" s="106"/>
      <c r="L20" s="22"/>
      <c r="M20" s="22"/>
      <c r="N20" s="22"/>
      <c r="O20" s="22"/>
      <c r="P20" s="22"/>
      <c r="Q20" s="22"/>
      <c r="R20" s="22"/>
      <c r="S20" s="22"/>
      <c r="T20" s="22"/>
      <c r="U20" s="22"/>
      <c r="V20" s="22"/>
      <c r="W20" s="22"/>
      <c r="X20" s="22"/>
      <c r="Y20" s="22"/>
      <c r="Z20" s="22"/>
    </row>
    <row r="21" spans="1:26" ht="12" customHeight="1" x14ac:dyDescent="0.35">
      <c r="A21" s="106"/>
      <c r="B21" s="125"/>
      <c r="C21" s="106"/>
      <c r="D21" s="106"/>
      <c r="E21" s="106"/>
      <c r="F21" s="106"/>
      <c r="G21" s="106"/>
      <c r="H21" s="106"/>
      <c r="I21" s="106"/>
      <c r="J21" s="106"/>
      <c r="K21" s="106"/>
      <c r="L21" s="22"/>
      <c r="M21" s="22"/>
      <c r="N21" s="22"/>
      <c r="O21" s="22"/>
      <c r="P21" s="22"/>
      <c r="Q21" s="22"/>
      <c r="R21" s="22"/>
      <c r="S21" s="22"/>
      <c r="T21" s="22"/>
      <c r="U21" s="22"/>
      <c r="V21" s="22"/>
      <c r="W21" s="22"/>
      <c r="X21" s="22"/>
      <c r="Y21" s="22"/>
      <c r="Z21" s="22"/>
    </row>
    <row r="22" spans="1:26" ht="12" customHeight="1" x14ac:dyDescent="0.35">
      <c r="A22" s="22"/>
      <c r="B22" s="29"/>
      <c r="C22" s="106"/>
      <c r="D22" s="106"/>
      <c r="E22" s="106"/>
      <c r="F22" s="106"/>
      <c r="G22" s="106"/>
      <c r="H22" s="106"/>
      <c r="I22" s="106"/>
      <c r="J22" s="106"/>
      <c r="K22" s="106"/>
      <c r="L22" s="22"/>
      <c r="M22" s="22"/>
      <c r="N22" s="22"/>
      <c r="O22" s="22"/>
      <c r="P22" s="22"/>
      <c r="Q22" s="22"/>
      <c r="R22" s="22"/>
      <c r="S22" s="22"/>
      <c r="T22" s="22"/>
      <c r="U22" s="22"/>
      <c r="V22" s="22"/>
      <c r="W22" s="22"/>
      <c r="X22" s="22"/>
      <c r="Y22" s="22"/>
      <c r="Z22" s="22"/>
    </row>
    <row r="23" spans="1:26" ht="12" customHeight="1" x14ac:dyDescent="0.35">
      <c r="A23" s="22"/>
      <c r="B23" s="29"/>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12" customHeight="1" x14ac:dyDescent="0.35">
      <c r="A24" s="22"/>
      <c r="B24" s="29"/>
      <c r="C24" s="22"/>
      <c r="D24" s="22"/>
      <c r="E24" s="22"/>
      <c r="F24" s="22"/>
      <c r="G24" s="22"/>
      <c r="H24" s="22"/>
      <c r="I24" s="22"/>
      <c r="J24" s="22"/>
      <c r="K24" s="22"/>
      <c r="L24" s="22"/>
      <c r="M24" s="22"/>
      <c r="N24" s="22"/>
      <c r="O24" s="22"/>
      <c r="P24" s="22"/>
      <c r="Q24" s="22"/>
      <c r="R24" s="22"/>
      <c r="S24" s="22"/>
      <c r="T24" s="22"/>
      <c r="U24" s="22"/>
      <c r="V24" s="22"/>
      <c r="W24" s="22"/>
      <c r="X24" s="22"/>
      <c r="Y24" s="22"/>
      <c r="Z24" s="22"/>
    </row>
    <row r="25" spans="1:26" ht="12" customHeight="1" x14ac:dyDescent="0.35">
      <c r="A25" s="22"/>
      <c r="B25" s="29"/>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2" customHeight="1" x14ac:dyDescent="0.35">
      <c r="A26" s="22"/>
      <c r="B26" s="29"/>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2" customHeight="1" x14ac:dyDescent="0.35">
      <c r="A27" s="22"/>
      <c r="B27" s="29"/>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2" customHeight="1" x14ac:dyDescent="0.35">
      <c r="A28" s="22"/>
      <c r="B28" s="29"/>
      <c r="C28" s="22"/>
      <c r="D28" s="22"/>
      <c r="E28" s="22"/>
      <c r="F28" s="22"/>
      <c r="G28" s="22"/>
      <c r="H28" s="22"/>
      <c r="I28" s="22"/>
      <c r="J28" s="22"/>
      <c r="K28" s="22"/>
      <c r="L28" s="22"/>
      <c r="M28" s="22"/>
      <c r="N28" s="22"/>
      <c r="O28" s="22"/>
      <c r="P28" s="22"/>
      <c r="Q28" s="22"/>
      <c r="R28" s="22"/>
      <c r="S28" s="22"/>
      <c r="T28" s="22"/>
      <c r="U28" s="22"/>
      <c r="V28" s="22"/>
      <c r="W28" s="22"/>
      <c r="X28" s="22"/>
      <c r="Y28" s="22"/>
      <c r="Z28" s="22"/>
    </row>
    <row r="29" spans="1:26" ht="12" customHeight="1" x14ac:dyDescent="0.35">
      <c r="A29" s="22"/>
      <c r="B29" s="29"/>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2" customHeight="1" x14ac:dyDescent="0.35">
      <c r="A30" s="22"/>
      <c r="B30" s="29"/>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2" customHeight="1" x14ac:dyDescent="0.35">
      <c r="A31" s="22"/>
      <c r="B31" s="29"/>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 customHeight="1" x14ac:dyDescent="0.35">
      <c r="A32" s="22"/>
      <c r="B32" s="29"/>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12" customHeight="1" x14ac:dyDescent="0.35">
      <c r="A33" s="22"/>
      <c r="B33" s="29"/>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12" customHeight="1" x14ac:dyDescent="0.35">
      <c r="A34" s="22"/>
      <c r="B34" s="29"/>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2" customHeight="1" x14ac:dyDescent="0.35">
      <c r="A35" s="22"/>
      <c r="B35" s="29"/>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12" customHeight="1" x14ac:dyDescent="0.35">
      <c r="A36" s="22"/>
      <c r="B36" s="29"/>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12" customHeight="1" x14ac:dyDescent="0.35">
      <c r="A37" s="22"/>
      <c r="B37" s="29"/>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2" customHeight="1" x14ac:dyDescent="0.35">
      <c r="A38" s="22"/>
      <c r="B38" s="29"/>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2" customHeight="1" x14ac:dyDescent="0.35">
      <c r="A39" s="22"/>
      <c r="B39" s="29"/>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 customHeight="1" x14ac:dyDescent="0.35">
      <c r="A40" s="22"/>
      <c r="B40" s="29"/>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2" customHeight="1" x14ac:dyDescent="0.35">
      <c r="A41" s="22"/>
      <c r="B41" s="29"/>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 customHeight="1" x14ac:dyDescent="0.35">
      <c r="A42" s="22"/>
      <c r="B42" s="29"/>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2" customHeight="1" x14ac:dyDescent="0.35">
      <c r="A43" s="22"/>
      <c r="B43" s="29"/>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 customHeight="1" x14ac:dyDescent="0.35">
      <c r="A44" s="22"/>
      <c r="B44" s="29"/>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 customHeight="1" x14ac:dyDescent="0.35">
      <c r="A45" s="22"/>
      <c r="B45" s="29"/>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 customHeight="1" x14ac:dyDescent="0.35">
      <c r="A46" s="22"/>
      <c r="B46" s="29"/>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 customHeight="1" x14ac:dyDescent="0.35">
      <c r="A47" s="22"/>
      <c r="B47" s="29"/>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 customHeight="1" x14ac:dyDescent="0.35">
      <c r="A48" s="22"/>
      <c r="B48" s="29"/>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 customHeight="1" x14ac:dyDescent="0.35">
      <c r="A49" s="22"/>
      <c r="B49" s="29"/>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 customHeight="1" x14ac:dyDescent="0.35">
      <c r="A50" s="22"/>
      <c r="B50" s="29"/>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 customHeight="1" x14ac:dyDescent="0.35">
      <c r="A51" s="22"/>
      <c r="B51" s="29"/>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 customHeight="1" x14ac:dyDescent="0.35">
      <c r="A52" s="22"/>
      <c r="B52" s="29"/>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 customHeight="1" x14ac:dyDescent="0.35">
      <c r="A53" s="22"/>
      <c r="B53" s="29"/>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 customHeight="1" x14ac:dyDescent="0.35">
      <c r="A54" s="22"/>
      <c r="B54" s="29"/>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 customHeight="1" x14ac:dyDescent="0.35">
      <c r="A55" s="22"/>
      <c r="B55" s="29"/>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 customHeight="1" x14ac:dyDescent="0.35">
      <c r="A56" s="22"/>
      <c r="B56" s="29"/>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 customHeight="1" x14ac:dyDescent="0.35">
      <c r="A58" s="22"/>
      <c r="B58" s="29"/>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sheetData>
  <sheetProtection algorithmName="SHA-512" hashValue="EDoMg+GHoA1oXrRGrsyr/Fou2vVjPqR0CA0Er/0D0upJ5yEh+TkVeTmUE5aspghZt26FV3elDI5M2xcOV5Zvog==" saltValue="d+JyghvfoySrXZ959AIV2Q==" spinCount="100000" sheet="1" objects="1" scenarios="1" formatCells="0" formatRows="0"/>
  <mergeCells count="7">
    <mergeCell ref="B16:C16"/>
    <mergeCell ref="B17:D17"/>
    <mergeCell ref="A1:H1"/>
    <mergeCell ref="B2:B3"/>
    <mergeCell ref="E2:E3"/>
    <mergeCell ref="G2:G3"/>
    <mergeCell ref="H2:H3"/>
  </mergeCells>
  <dataValidations count="4">
    <dataValidation allowBlank="1" showInputMessage="1" showErrorMessage="1" promptTitle="N.B." prompt="Si ricorda che il numero di componenti del consiglio deve essere compreso tra 3 e 11, incluso il Coordinatore" sqref="A1:H1" xr:uid="{E874C3FD-8837-427D-B175-7A9503D19E59}"/>
    <dataValidation allowBlank="1" showInputMessage="1" showErrorMessage="1" promptTitle="N.B." prompt="Il numero di proponenti deve essere almeno pari a tre" sqref="E2:E3" xr:uid="{E2DA1D02-E6A7-4A7C-8A23-CA41CB1F416E}"/>
    <dataValidation allowBlank="1" showInputMessage="1" showErrorMessage="1" promptTitle="N.B." prompt="Almeno la metà più uno dei componenti devono essere docenti e/o ricercatori dell'Ateneo Federico II." sqref="C2" xr:uid="{F3D615BC-36DB-43EE-95F9-630392932B79}"/>
    <dataValidation allowBlank="1" showInputMessage="1" showErrorMessage="1" promptTitle="Nota" prompt="Mettere una X se il componente è della Federico II" sqref="C3" xr:uid="{428A643E-95D0-4488-BDE9-A0C017D73205}"/>
  </dataValidations>
  <printOptions horizontalCentered="1"/>
  <pageMargins left="0.23622047244094491" right="0.23622047244094491" top="0.74803149606299213" bottom="0.74803149606299213" header="0" footer="0"/>
  <pageSetup paperSize="9"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D789D-4AB8-405E-B32A-04F01112783B}">
  <sheetPr codeName="Foglio8"/>
  <dimension ref="A1:AA987"/>
  <sheetViews>
    <sheetView topLeftCell="A27" workbookViewId="0">
      <selection activeCell="I39" sqref="I39"/>
    </sheetView>
  </sheetViews>
  <sheetFormatPr defaultColWidth="14.453125" defaultRowHeight="14.5" x14ac:dyDescent="0.35"/>
  <cols>
    <col min="1" max="2" width="16.453125" customWidth="1"/>
    <col min="3" max="3" width="14.1796875" customWidth="1"/>
    <col min="4" max="4" width="11.1796875" customWidth="1"/>
    <col min="5" max="5" width="16.453125" customWidth="1"/>
    <col min="6" max="6" width="23.54296875" customWidth="1"/>
    <col min="7" max="7" width="13.1796875" customWidth="1"/>
    <col min="8" max="8" width="11.453125" customWidth="1"/>
    <col min="9" max="9" width="16.453125" customWidth="1"/>
    <col min="10" max="27" width="8.81640625" customWidth="1"/>
  </cols>
  <sheetData>
    <row r="1" spans="1:27" ht="18" customHeight="1" x14ac:dyDescent="0.35">
      <c r="A1" s="269" t="s">
        <v>110</v>
      </c>
      <c r="B1" s="151"/>
      <c r="C1" s="151"/>
      <c r="D1" s="151"/>
      <c r="E1" s="151"/>
      <c r="F1" s="151"/>
      <c r="G1" s="151"/>
      <c r="H1" s="152"/>
      <c r="I1" s="106"/>
      <c r="J1" s="106"/>
      <c r="K1" s="106"/>
      <c r="L1" s="106"/>
      <c r="M1" s="22"/>
      <c r="N1" s="22"/>
      <c r="O1" s="22"/>
      <c r="P1" s="22"/>
      <c r="Q1" s="22"/>
      <c r="R1" s="22"/>
      <c r="S1" s="22"/>
      <c r="T1" s="22"/>
      <c r="U1" s="22"/>
      <c r="V1" s="22"/>
      <c r="W1" s="22"/>
      <c r="X1" s="22"/>
      <c r="Y1" s="22"/>
      <c r="Z1" s="22"/>
      <c r="AA1" s="22"/>
    </row>
    <row r="2" spans="1:27" ht="19.5" customHeight="1" x14ac:dyDescent="0.35">
      <c r="A2" s="270" t="s">
        <v>111</v>
      </c>
      <c r="B2" s="154"/>
      <c r="C2" s="154"/>
      <c r="D2" s="154"/>
      <c r="E2" s="154"/>
      <c r="F2" s="154"/>
      <c r="G2" s="154"/>
      <c r="H2" s="155"/>
      <c r="I2" s="106"/>
      <c r="J2" s="106"/>
      <c r="K2" s="106"/>
      <c r="L2" s="106"/>
      <c r="M2" s="22"/>
      <c r="N2" s="22"/>
      <c r="O2" s="22"/>
      <c r="P2" s="22"/>
      <c r="Q2" s="22"/>
      <c r="R2" s="22"/>
      <c r="S2" s="22"/>
      <c r="T2" s="22"/>
      <c r="U2" s="22"/>
      <c r="V2" s="22"/>
      <c r="W2" s="22"/>
      <c r="X2" s="22"/>
      <c r="Y2" s="22"/>
      <c r="Z2" s="22"/>
      <c r="AA2" s="22"/>
    </row>
    <row r="3" spans="1:27" ht="12" customHeight="1" x14ac:dyDescent="0.35">
      <c r="A3" s="271" t="s">
        <v>112</v>
      </c>
      <c r="B3" s="272"/>
      <c r="C3" s="272"/>
      <c r="D3" s="272"/>
      <c r="E3" s="273"/>
      <c r="F3" s="273"/>
      <c r="G3" s="273"/>
      <c r="H3" s="274"/>
      <c r="I3" s="106"/>
      <c r="J3" s="106"/>
      <c r="K3" s="106"/>
      <c r="L3" s="106"/>
      <c r="M3" s="22"/>
      <c r="N3" s="22"/>
      <c r="O3" s="22"/>
      <c r="P3" s="22"/>
      <c r="Q3" s="22"/>
      <c r="R3" s="22"/>
      <c r="S3" s="22"/>
      <c r="T3" s="22"/>
      <c r="U3" s="22"/>
      <c r="V3" s="22"/>
      <c r="W3" s="22"/>
      <c r="X3" s="22"/>
      <c r="Y3" s="22"/>
      <c r="Z3" s="22"/>
      <c r="AA3" s="22"/>
    </row>
    <row r="4" spans="1:27" ht="14.25" customHeight="1" x14ac:dyDescent="0.35">
      <c r="A4" s="275" t="s">
        <v>113</v>
      </c>
      <c r="B4" s="181"/>
      <c r="C4" s="216"/>
      <c r="D4" s="57"/>
      <c r="E4" s="279" t="s">
        <v>114</v>
      </c>
      <c r="F4" s="280"/>
      <c r="G4" s="280"/>
      <c r="H4" s="281"/>
      <c r="I4" s="106"/>
      <c r="J4" s="106"/>
      <c r="K4" s="106"/>
      <c r="L4" s="106"/>
      <c r="M4" s="22"/>
      <c r="N4" s="22"/>
      <c r="O4" s="22"/>
      <c r="P4" s="22"/>
      <c r="Q4" s="22"/>
      <c r="R4" s="22"/>
      <c r="S4" s="22"/>
      <c r="T4" s="22"/>
      <c r="U4" s="22"/>
      <c r="V4" s="22"/>
      <c r="W4" s="22"/>
      <c r="X4" s="22"/>
      <c r="Y4" s="22"/>
      <c r="Z4" s="22"/>
      <c r="AA4" s="22"/>
    </row>
    <row r="5" spans="1:27" ht="12" customHeight="1" x14ac:dyDescent="0.35">
      <c r="A5" s="276"/>
      <c r="B5" s="136"/>
      <c r="C5" s="161"/>
      <c r="D5" s="57"/>
      <c r="E5" s="279" t="s">
        <v>146</v>
      </c>
      <c r="F5" s="280"/>
      <c r="G5" s="280"/>
      <c r="H5" s="281"/>
      <c r="I5" s="106"/>
      <c r="J5" s="106"/>
      <c r="K5" s="106"/>
      <c r="L5" s="106"/>
      <c r="M5" s="22"/>
      <c r="N5" s="22"/>
      <c r="O5" s="22"/>
      <c r="P5" s="22"/>
      <c r="Q5" s="22"/>
      <c r="R5" s="22"/>
      <c r="S5" s="22"/>
      <c r="T5" s="22"/>
      <c r="U5" s="22"/>
      <c r="V5" s="22"/>
      <c r="W5" s="22"/>
      <c r="X5" s="22"/>
      <c r="Y5" s="22"/>
      <c r="Z5" s="22"/>
      <c r="AA5" s="22"/>
    </row>
    <row r="6" spans="1:27" ht="12" customHeight="1" x14ac:dyDescent="0.35">
      <c r="A6" s="277"/>
      <c r="B6" s="278"/>
      <c r="C6" s="253"/>
      <c r="D6" s="57"/>
      <c r="E6" s="279" t="s">
        <v>115</v>
      </c>
      <c r="F6" s="280"/>
      <c r="G6" s="280"/>
      <c r="H6" s="282"/>
      <c r="I6" s="106"/>
      <c r="J6" s="106"/>
      <c r="K6" s="106"/>
      <c r="L6" s="106"/>
      <c r="M6" s="22"/>
      <c r="N6" s="22"/>
      <c r="O6" s="22"/>
      <c r="P6" s="22"/>
      <c r="Q6" s="22"/>
      <c r="R6" s="22"/>
      <c r="S6" s="22"/>
      <c r="T6" s="22"/>
      <c r="U6" s="22"/>
      <c r="V6" s="22"/>
      <c r="W6" s="22"/>
      <c r="X6" s="22"/>
      <c r="Y6" s="22"/>
      <c r="Z6" s="22"/>
      <c r="AA6" s="22"/>
    </row>
    <row r="7" spans="1:27" ht="12.75" customHeight="1" x14ac:dyDescent="0.35">
      <c r="A7" s="251" t="s">
        <v>116</v>
      </c>
      <c r="B7" s="148"/>
      <c r="C7" s="148"/>
      <c r="D7" s="148"/>
      <c r="E7" s="278"/>
      <c r="F7" s="278"/>
      <c r="G7" s="278"/>
      <c r="H7" s="253"/>
      <c r="I7" s="106"/>
      <c r="J7" s="106"/>
      <c r="K7" s="106"/>
      <c r="L7" s="106"/>
      <c r="M7" s="22"/>
      <c r="N7" s="22"/>
      <c r="O7" s="22"/>
      <c r="P7" s="22"/>
      <c r="Q7" s="22"/>
      <c r="R7" s="22"/>
      <c r="S7" s="22"/>
      <c r="T7" s="22"/>
      <c r="U7" s="22"/>
      <c r="V7" s="22"/>
      <c r="W7" s="22"/>
      <c r="X7" s="22"/>
      <c r="Y7" s="22"/>
      <c r="Z7" s="22"/>
      <c r="AA7" s="22"/>
    </row>
    <row r="8" spans="1:27" ht="15" customHeight="1" x14ac:dyDescent="0.35">
      <c r="A8" s="286" t="s">
        <v>176</v>
      </c>
      <c r="B8" s="151"/>
      <c r="C8" s="152"/>
      <c r="D8" s="63" t="s">
        <v>117</v>
      </c>
      <c r="E8" s="96"/>
      <c r="F8" s="96"/>
      <c r="G8" s="97" t="s">
        <v>147</v>
      </c>
      <c r="H8" s="120"/>
      <c r="I8" s="106"/>
      <c r="J8" s="106"/>
      <c r="K8" s="106"/>
      <c r="L8" s="106"/>
      <c r="M8" s="22"/>
      <c r="N8" s="22"/>
      <c r="O8" s="22"/>
      <c r="P8" s="22"/>
      <c r="Q8" s="22"/>
      <c r="R8" s="22"/>
      <c r="S8" s="22"/>
      <c r="T8" s="22"/>
      <c r="U8" s="22"/>
      <c r="V8" s="22"/>
      <c r="W8" s="22"/>
      <c r="X8" s="22"/>
      <c r="Y8" s="22"/>
      <c r="Z8" s="22"/>
      <c r="AA8" s="22"/>
    </row>
    <row r="9" spans="1:27" ht="15" customHeight="1" x14ac:dyDescent="0.35">
      <c r="A9" s="287"/>
      <c r="B9" s="288"/>
      <c r="C9" s="155"/>
      <c r="D9" s="63" t="s">
        <v>118</v>
      </c>
      <c r="E9" s="96"/>
      <c r="F9" s="96"/>
      <c r="G9" s="97" t="s">
        <v>147</v>
      </c>
      <c r="H9" s="112"/>
      <c r="I9" s="106"/>
      <c r="J9" s="106"/>
      <c r="K9" s="106"/>
      <c r="L9" s="106"/>
      <c r="M9" s="22"/>
      <c r="N9" s="22"/>
      <c r="O9" s="22"/>
      <c r="P9" s="22"/>
      <c r="Q9" s="22"/>
      <c r="R9" s="22"/>
      <c r="S9" s="22"/>
      <c r="T9" s="22"/>
      <c r="U9" s="22"/>
      <c r="V9" s="22"/>
      <c r="W9" s="22"/>
      <c r="X9" s="22"/>
      <c r="Y9" s="22"/>
      <c r="Z9" s="22"/>
      <c r="AA9" s="22"/>
    </row>
    <row r="10" spans="1:27" ht="15" customHeight="1" x14ac:dyDescent="0.35">
      <c r="A10" s="289"/>
      <c r="B10" s="157"/>
      <c r="C10" s="158"/>
      <c r="D10" s="147" t="s">
        <v>119</v>
      </c>
      <c r="E10" s="291"/>
      <c r="F10" s="96"/>
      <c r="G10" s="97" t="s">
        <v>147</v>
      </c>
      <c r="H10" s="120"/>
      <c r="I10" s="106"/>
      <c r="J10" s="106"/>
      <c r="K10" s="106"/>
      <c r="L10" s="106"/>
      <c r="M10" s="22"/>
      <c r="N10" s="22"/>
      <c r="O10" s="22"/>
      <c r="P10" s="22"/>
      <c r="Q10" s="22"/>
      <c r="R10" s="22"/>
      <c r="S10" s="22"/>
      <c r="T10" s="22"/>
      <c r="U10" s="22"/>
      <c r="V10" s="22"/>
      <c r="W10" s="22"/>
      <c r="X10" s="22"/>
      <c r="Y10" s="22"/>
      <c r="Z10" s="22"/>
      <c r="AA10" s="22"/>
    </row>
    <row r="11" spans="1:27" ht="16" customHeight="1" x14ac:dyDescent="0.35">
      <c r="A11" s="251" t="s">
        <v>120</v>
      </c>
      <c r="B11" s="148"/>
      <c r="C11" s="148"/>
      <c r="D11" s="148"/>
      <c r="E11" s="148"/>
      <c r="F11" s="148"/>
      <c r="G11" s="148"/>
      <c r="H11" s="149"/>
      <c r="I11" s="106"/>
      <c r="J11" s="106"/>
      <c r="K11" s="106"/>
      <c r="L11" s="106"/>
      <c r="M11" s="22"/>
      <c r="N11" s="22"/>
      <c r="O11" s="22"/>
      <c r="P11" s="22"/>
      <c r="Q11" s="22"/>
      <c r="R11" s="22"/>
      <c r="S11" s="22"/>
      <c r="T11" s="22"/>
      <c r="U11" s="22"/>
      <c r="V11" s="22"/>
      <c r="W11" s="22"/>
      <c r="X11" s="22"/>
      <c r="Y11" s="22"/>
      <c r="Z11" s="22"/>
      <c r="AA11" s="22"/>
    </row>
    <row r="12" spans="1:27" ht="16" customHeight="1" x14ac:dyDescent="0.35">
      <c r="A12" s="290"/>
      <c r="B12" s="284"/>
      <c r="C12" s="284"/>
      <c r="D12" s="284"/>
      <c r="E12" s="284"/>
      <c r="F12" s="284"/>
      <c r="G12" s="284"/>
      <c r="H12" s="285"/>
      <c r="I12" s="39" t="str">
        <f>IF(COUNTA(A12:H16)=0,"ERRORE: questa sezione non può essere vuota","Ok")</f>
        <v>ERRORE: questa sezione non può essere vuota</v>
      </c>
      <c r="J12" s="65"/>
      <c r="K12" s="65"/>
      <c r="L12" s="65"/>
      <c r="M12" s="22"/>
      <c r="N12" s="22"/>
      <c r="O12" s="22"/>
      <c r="P12" s="22"/>
      <c r="Q12" s="22"/>
      <c r="R12" s="22"/>
      <c r="S12" s="22"/>
      <c r="T12" s="22"/>
      <c r="U12" s="22"/>
      <c r="V12" s="22"/>
      <c r="W12" s="22"/>
      <c r="X12" s="22"/>
      <c r="Y12" s="22"/>
      <c r="Z12" s="22"/>
      <c r="AA12" s="22"/>
    </row>
    <row r="13" spans="1:27" ht="16" customHeight="1" x14ac:dyDescent="0.35">
      <c r="A13" s="283"/>
      <c r="B13" s="284"/>
      <c r="C13" s="284"/>
      <c r="D13" s="284"/>
      <c r="E13" s="284"/>
      <c r="F13" s="284"/>
      <c r="G13" s="284"/>
      <c r="H13" s="285"/>
      <c r="I13" s="106"/>
      <c r="J13" s="106"/>
      <c r="K13" s="106"/>
      <c r="L13" s="106"/>
      <c r="M13" s="22"/>
      <c r="N13" s="22"/>
      <c r="O13" s="22"/>
      <c r="P13" s="22"/>
      <c r="Q13" s="22"/>
      <c r="R13" s="22"/>
      <c r="S13" s="22"/>
      <c r="T13" s="22"/>
      <c r="U13" s="22"/>
      <c r="V13" s="22"/>
      <c r="W13" s="22"/>
      <c r="X13" s="22"/>
      <c r="Y13" s="22"/>
      <c r="Z13" s="22"/>
      <c r="AA13" s="22"/>
    </row>
    <row r="14" spans="1:27" ht="16" customHeight="1" x14ac:dyDescent="0.35">
      <c r="A14" s="283"/>
      <c r="B14" s="284"/>
      <c r="C14" s="284"/>
      <c r="D14" s="284"/>
      <c r="E14" s="284"/>
      <c r="F14" s="284"/>
      <c r="G14" s="284"/>
      <c r="H14" s="285"/>
      <c r="I14" s="106"/>
      <c r="J14" s="106"/>
      <c r="K14" s="106"/>
      <c r="L14" s="106"/>
      <c r="M14" s="22"/>
      <c r="N14" s="22"/>
      <c r="O14" s="22"/>
      <c r="P14" s="22"/>
      <c r="Q14" s="22"/>
      <c r="R14" s="22"/>
      <c r="S14" s="22"/>
      <c r="T14" s="22"/>
      <c r="U14" s="22"/>
      <c r="V14" s="22"/>
      <c r="W14" s="22"/>
      <c r="X14" s="22"/>
      <c r="Y14" s="22"/>
      <c r="Z14" s="22"/>
      <c r="AA14" s="22"/>
    </row>
    <row r="15" spans="1:27" ht="16" customHeight="1" x14ac:dyDescent="0.35">
      <c r="A15" s="283"/>
      <c r="B15" s="284"/>
      <c r="C15" s="284"/>
      <c r="D15" s="284"/>
      <c r="E15" s="284"/>
      <c r="F15" s="284"/>
      <c r="G15" s="284"/>
      <c r="H15" s="285"/>
      <c r="I15" s="106"/>
      <c r="J15" s="106"/>
      <c r="K15" s="106"/>
      <c r="L15" s="106"/>
      <c r="M15" s="22"/>
      <c r="N15" s="22"/>
      <c r="O15" s="22"/>
      <c r="P15" s="22"/>
      <c r="Q15" s="22"/>
      <c r="R15" s="22"/>
      <c r="S15" s="22"/>
      <c r="T15" s="22"/>
      <c r="U15" s="22"/>
      <c r="V15" s="22"/>
      <c r="W15" s="22"/>
      <c r="X15" s="22"/>
      <c r="Y15" s="22"/>
      <c r="Z15" s="22"/>
      <c r="AA15" s="22"/>
    </row>
    <row r="16" spans="1:27" ht="16" customHeight="1" x14ac:dyDescent="0.35">
      <c r="A16" s="283"/>
      <c r="B16" s="284"/>
      <c r="C16" s="284"/>
      <c r="D16" s="284"/>
      <c r="E16" s="284"/>
      <c r="F16" s="284"/>
      <c r="G16" s="284"/>
      <c r="H16" s="285"/>
      <c r="I16" s="106"/>
      <c r="J16" s="106"/>
      <c r="K16" s="106"/>
      <c r="L16" s="106"/>
      <c r="M16" s="22"/>
      <c r="N16" s="22"/>
      <c r="O16" s="22"/>
      <c r="P16" s="22"/>
      <c r="Q16" s="22"/>
      <c r="R16" s="22"/>
      <c r="S16" s="22"/>
      <c r="T16" s="22"/>
      <c r="U16" s="22"/>
      <c r="V16" s="22"/>
      <c r="W16" s="22"/>
      <c r="X16" s="22"/>
      <c r="Y16" s="22"/>
      <c r="Z16" s="22"/>
      <c r="AA16" s="22"/>
    </row>
    <row r="17" spans="1:27" ht="16" customHeight="1" x14ac:dyDescent="0.35">
      <c r="A17" s="251" t="s">
        <v>121</v>
      </c>
      <c r="B17" s="148"/>
      <c r="C17" s="148"/>
      <c r="D17" s="148"/>
      <c r="E17" s="148"/>
      <c r="F17" s="148"/>
      <c r="G17" s="148"/>
      <c r="H17" s="149"/>
      <c r="I17" s="106"/>
      <c r="J17" s="106"/>
      <c r="K17" s="106"/>
      <c r="L17" s="106"/>
      <c r="M17" s="22"/>
      <c r="N17" s="22"/>
      <c r="O17" s="22"/>
      <c r="P17" s="22"/>
      <c r="Q17" s="22"/>
      <c r="R17" s="22"/>
      <c r="S17" s="22"/>
      <c r="T17" s="22"/>
      <c r="U17" s="22"/>
      <c r="V17" s="22"/>
      <c r="W17" s="22"/>
      <c r="X17" s="22"/>
      <c r="Y17" s="22"/>
      <c r="Z17" s="22"/>
      <c r="AA17" s="22"/>
    </row>
    <row r="18" spans="1:27" ht="16" customHeight="1" x14ac:dyDescent="0.35">
      <c r="A18" s="290"/>
      <c r="B18" s="284"/>
      <c r="C18" s="284"/>
      <c r="D18" s="284"/>
      <c r="E18" s="284"/>
      <c r="F18" s="284"/>
      <c r="G18" s="284"/>
      <c r="H18" s="285"/>
      <c r="I18" s="39" t="str">
        <f>IF(COUNTA(A18:H22)=0,"ERRORE: questa sezione non può essere vuota","Ok")</f>
        <v>ERRORE: questa sezione non può essere vuota</v>
      </c>
      <c r="J18" s="65"/>
      <c r="K18" s="65"/>
      <c r="L18" s="65"/>
      <c r="M18" s="22"/>
      <c r="N18" s="22"/>
      <c r="O18" s="22"/>
      <c r="P18" s="22"/>
      <c r="Q18" s="22"/>
      <c r="R18" s="22"/>
      <c r="S18" s="22"/>
      <c r="T18" s="22"/>
      <c r="U18" s="22"/>
      <c r="V18" s="22"/>
      <c r="W18" s="22"/>
      <c r="X18" s="22"/>
      <c r="Y18" s="22"/>
      <c r="Z18" s="22"/>
      <c r="AA18" s="22"/>
    </row>
    <row r="19" spans="1:27" ht="16" customHeight="1" x14ac:dyDescent="0.35">
      <c r="A19" s="283"/>
      <c r="B19" s="284"/>
      <c r="C19" s="284"/>
      <c r="D19" s="284"/>
      <c r="E19" s="284"/>
      <c r="F19" s="284"/>
      <c r="G19" s="284"/>
      <c r="H19" s="285"/>
      <c r="I19" s="106"/>
      <c r="J19" s="106"/>
      <c r="K19" s="106"/>
      <c r="L19" s="106"/>
      <c r="M19" s="22"/>
      <c r="N19" s="22"/>
      <c r="O19" s="22"/>
      <c r="P19" s="22"/>
      <c r="Q19" s="22"/>
      <c r="R19" s="22"/>
      <c r="S19" s="22"/>
      <c r="T19" s="22"/>
      <c r="U19" s="22"/>
      <c r="V19" s="22"/>
      <c r="W19" s="22"/>
      <c r="X19" s="22"/>
      <c r="Y19" s="22"/>
      <c r="Z19" s="22"/>
      <c r="AA19" s="22"/>
    </row>
    <row r="20" spans="1:27" ht="16" customHeight="1" x14ac:dyDescent="0.35">
      <c r="A20" s="283"/>
      <c r="B20" s="284"/>
      <c r="C20" s="284"/>
      <c r="D20" s="284"/>
      <c r="E20" s="284"/>
      <c r="F20" s="284"/>
      <c r="G20" s="284"/>
      <c r="H20" s="285"/>
      <c r="I20" s="106"/>
      <c r="J20" s="106"/>
      <c r="K20" s="106"/>
      <c r="L20" s="106"/>
      <c r="M20" s="22"/>
      <c r="N20" s="22"/>
      <c r="O20" s="22"/>
      <c r="P20" s="22"/>
      <c r="Q20" s="22"/>
      <c r="R20" s="22"/>
      <c r="S20" s="22"/>
      <c r="T20" s="22"/>
      <c r="U20" s="22"/>
      <c r="V20" s="22"/>
      <c r="W20" s="22"/>
      <c r="X20" s="22"/>
      <c r="Y20" s="22"/>
      <c r="Z20" s="22"/>
      <c r="AA20" s="22"/>
    </row>
    <row r="21" spans="1:27" ht="16" customHeight="1" x14ac:dyDescent="0.35">
      <c r="A21" s="283"/>
      <c r="B21" s="284"/>
      <c r="C21" s="284"/>
      <c r="D21" s="284"/>
      <c r="E21" s="284"/>
      <c r="F21" s="284"/>
      <c r="G21" s="284"/>
      <c r="H21" s="285"/>
      <c r="I21" s="106"/>
      <c r="J21" s="106"/>
      <c r="K21" s="106"/>
      <c r="L21" s="106"/>
      <c r="M21" s="22"/>
      <c r="N21" s="22"/>
      <c r="O21" s="22"/>
      <c r="P21" s="22"/>
      <c r="Q21" s="22"/>
      <c r="R21" s="22"/>
      <c r="S21" s="22"/>
      <c r="T21" s="22"/>
      <c r="U21" s="22"/>
      <c r="V21" s="22"/>
      <c r="W21" s="22"/>
      <c r="X21" s="22"/>
      <c r="Y21" s="22"/>
      <c r="Z21" s="22"/>
      <c r="AA21" s="22"/>
    </row>
    <row r="22" spans="1:27" ht="16" customHeight="1" x14ac:dyDescent="0.35">
      <c r="A22" s="283"/>
      <c r="B22" s="284"/>
      <c r="C22" s="284"/>
      <c r="D22" s="284"/>
      <c r="E22" s="284"/>
      <c r="F22" s="284"/>
      <c r="G22" s="284"/>
      <c r="H22" s="285"/>
      <c r="I22" s="106"/>
      <c r="J22" s="106"/>
      <c r="K22" s="106"/>
      <c r="L22" s="106"/>
      <c r="M22" s="22"/>
      <c r="N22" s="22"/>
      <c r="O22" s="22"/>
      <c r="P22" s="22"/>
      <c r="Q22" s="22"/>
      <c r="R22" s="22"/>
      <c r="S22" s="22"/>
      <c r="T22" s="22"/>
      <c r="U22" s="22"/>
      <c r="V22" s="22"/>
      <c r="W22" s="22"/>
      <c r="X22" s="22"/>
      <c r="Y22" s="22"/>
      <c r="Z22" s="22"/>
      <c r="AA22" s="22"/>
    </row>
    <row r="23" spans="1:27" ht="12" customHeight="1" x14ac:dyDescent="0.35">
      <c r="A23" s="293" t="s">
        <v>122</v>
      </c>
      <c r="B23" s="148"/>
      <c r="C23" s="148"/>
      <c r="D23" s="148"/>
      <c r="E23" s="148"/>
      <c r="F23" s="148"/>
      <c r="G23" s="148"/>
      <c r="H23" s="149"/>
      <c r="I23" s="106"/>
      <c r="J23" s="106"/>
      <c r="K23" s="106"/>
      <c r="L23" s="106"/>
      <c r="M23" s="22"/>
      <c r="N23" s="22"/>
      <c r="O23" s="22"/>
      <c r="P23" s="22"/>
      <c r="Q23" s="22"/>
      <c r="R23" s="22"/>
      <c r="S23" s="22"/>
      <c r="T23" s="22"/>
      <c r="U23" s="22"/>
      <c r="V23" s="22"/>
      <c r="W23" s="22"/>
      <c r="X23" s="22"/>
      <c r="Y23" s="22"/>
      <c r="Z23" s="22"/>
      <c r="AA23" s="22"/>
    </row>
    <row r="24" spans="1:27" ht="15" customHeight="1" x14ac:dyDescent="0.35">
      <c r="A24" s="294" t="s">
        <v>123</v>
      </c>
      <c r="B24" s="295"/>
      <c r="C24" s="295"/>
      <c r="D24" s="295"/>
      <c r="E24" s="295"/>
      <c r="F24" s="295"/>
      <c r="G24" s="296"/>
      <c r="H24" s="62"/>
      <c r="I24" s="106"/>
      <c r="J24" s="106"/>
      <c r="K24" s="106"/>
      <c r="L24" s="106"/>
      <c r="M24" s="22"/>
      <c r="N24" s="22"/>
      <c r="O24" s="22"/>
      <c r="P24" s="22"/>
      <c r="Q24" s="22"/>
      <c r="R24" s="22"/>
      <c r="S24" s="22"/>
      <c r="T24" s="22"/>
      <c r="U24" s="22"/>
      <c r="V24" s="22"/>
      <c r="W24" s="22"/>
      <c r="X24" s="22"/>
      <c r="Y24" s="22"/>
      <c r="Z24" s="22"/>
      <c r="AA24" s="22"/>
    </row>
    <row r="25" spans="1:27" ht="27.75" customHeight="1" x14ac:dyDescent="0.35">
      <c r="A25" s="294" t="s">
        <v>124</v>
      </c>
      <c r="B25" s="295"/>
      <c r="C25" s="295"/>
      <c r="D25" s="295"/>
      <c r="E25" s="295"/>
      <c r="F25" s="295"/>
      <c r="G25" s="296"/>
      <c r="H25" s="62"/>
      <c r="I25" s="106"/>
      <c r="J25" s="106"/>
      <c r="K25" s="106"/>
      <c r="L25" s="106"/>
      <c r="M25" s="22"/>
      <c r="N25" s="22"/>
      <c r="O25" s="22"/>
      <c r="P25" s="22"/>
      <c r="Q25" s="22"/>
      <c r="R25" s="22"/>
      <c r="S25" s="22"/>
      <c r="T25" s="22"/>
      <c r="U25" s="22"/>
      <c r="V25" s="22"/>
      <c r="W25" s="22"/>
      <c r="X25" s="22"/>
      <c r="Y25" s="22"/>
      <c r="Z25" s="22"/>
      <c r="AA25" s="22"/>
    </row>
    <row r="26" spans="1:27" ht="27.75" customHeight="1" x14ac:dyDescent="0.35">
      <c r="A26" s="297" t="s">
        <v>125</v>
      </c>
      <c r="B26" s="298"/>
      <c r="C26" s="298"/>
      <c r="D26" s="298"/>
      <c r="E26" s="298"/>
      <c r="F26" s="298"/>
      <c r="G26" s="299"/>
      <c r="H26" s="62"/>
      <c r="I26" s="26" t="str">
        <f>IF(H26&gt;=1,"OK","Errore")</f>
        <v>Errore</v>
      </c>
      <c r="J26" s="22"/>
      <c r="K26" s="22"/>
      <c r="L26" s="22"/>
      <c r="M26" s="22"/>
      <c r="N26" s="22"/>
      <c r="O26" s="22"/>
      <c r="P26" s="22"/>
      <c r="Q26" s="22"/>
      <c r="R26" s="22"/>
      <c r="S26" s="22"/>
      <c r="T26" s="22"/>
      <c r="U26" s="22"/>
      <c r="V26" s="22"/>
      <c r="W26" s="22"/>
      <c r="X26" s="22"/>
      <c r="Y26" s="22"/>
      <c r="Z26" s="22"/>
      <c r="AA26" s="22"/>
    </row>
    <row r="27" spans="1:27" ht="27.75" customHeight="1" x14ac:dyDescent="0.35">
      <c r="A27" s="300" t="s">
        <v>175</v>
      </c>
      <c r="B27" s="301"/>
      <c r="C27" s="301"/>
      <c r="D27" s="301"/>
      <c r="E27" s="301"/>
      <c r="F27" s="301"/>
      <c r="G27" s="302"/>
      <c r="H27" s="77"/>
      <c r="I27" s="128" t="str">
        <f>IF(H27&gt;=1,"OK","Errore")</f>
        <v>Errore</v>
      </c>
      <c r="J27" s="106"/>
      <c r="K27" s="106"/>
      <c r="L27" s="106"/>
      <c r="M27" s="22"/>
      <c r="N27" s="22"/>
      <c r="O27" s="22"/>
      <c r="P27" s="22"/>
      <c r="Q27" s="22"/>
      <c r="R27" s="22"/>
      <c r="S27" s="22"/>
      <c r="T27" s="22"/>
      <c r="U27" s="22"/>
      <c r="V27" s="22"/>
      <c r="W27" s="22"/>
      <c r="X27" s="22"/>
      <c r="Y27" s="22"/>
      <c r="Z27" s="22"/>
      <c r="AA27" s="22"/>
    </row>
    <row r="28" spans="1:27" ht="12" customHeight="1" x14ac:dyDescent="0.35">
      <c r="A28" s="292" t="s">
        <v>126</v>
      </c>
      <c r="B28" s="278"/>
      <c r="C28" s="278"/>
      <c r="D28" s="278"/>
      <c r="E28" s="278"/>
      <c r="F28" s="278"/>
      <c r="G28" s="278"/>
      <c r="H28" s="149"/>
      <c r="I28" s="106"/>
      <c r="J28" s="106"/>
      <c r="K28" s="106"/>
      <c r="L28" s="106"/>
      <c r="M28" s="22"/>
      <c r="N28" s="22"/>
      <c r="O28" s="22"/>
      <c r="P28" s="22"/>
      <c r="Q28" s="22"/>
      <c r="R28" s="22"/>
      <c r="S28" s="22"/>
      <c r="T28" s="22"/>
      <c r="U28" s="22"/>
      <c r="V28" s="22"/>
      <c r="W28" s="22"/>
      <c r="X28" s="22"/>
      <c r="Y28" s="22"/>
      <c r="Z28" s="22"/>
      <c r="AA28" s="22"/>
    </row>
    <row r="29" spans="1:27" ht="12" customHeight="1" x14ac:dyDescent="0.35">
      <c r="A29" s="182"/>
      <c r="B29" s="315"/>
      <c r="C29" s="315"/>
      <c r="D29" s="315"/>
      <c r="E29" s="315"/>
      <c r="F29" s="315"/>
      <c r="G29" s="315"/>
      <c r="H29" s="316"/>
      <c r="I29" s="106"/>
      <c r="J29" s="106"/>
      <c r="K29" s="106"/>
      <c r="L29" s="106"/>
      <c r="M29" s="22"/>
      <c r="N29" s="22"/>
      <c r="O29" s="22"/>
      <c r="P29" s="22"/>
      <c r="Q29" s="22"/>
      <c r="R29" s="22"/>
      <c r="S29" s="22"/>
      <c r="T29" s="22"/>
      <c r="U29" s="22"/>
      <c r="V29" s="22"/>
      <c r="W29" s="22"/>
      <c r="X29" s="22"/>
      <c r="Y29" s="22"/>
      <c r="Z29" s="22"/>
      <c r="AA29" s="22"/>
    </row>
    <row r="30" spans="1:27" ht="12" customHeight="1" x14ac:dyDescent="0.35">
      <c r="A30" s="317"/>
      <c r="B30" s="318"/>
      <c r="C30" s="318"/>
      <c r="D30" s="318"/>
      <c r="E30" s="318"/>
      <c r="F30" s="318"/>
      <c r="G30" s="318"/>
      <c r="H30" s="319"/>
      <c r="I30" s="106"/>
      <c r="J30" s="106"/>
      <c r="K30" s="106"/>
      <c r="L30" s="106"/>
      <c r="M30" s="22"/>
      <c r="N30" s="22"/>
      <c r="O30" s="22"/>
      <c r="P30" s="22"/>
      <c r="Q30" s="22"/>
      <c r="R30" s="22"/>
      <c r="S30" s="22"/>
      <c r="T30" s="22"/>
      <c r="U30" s="22"/>
      <c r="V30" s="22"/>
      <c r="W30" s="22"/>
      <c r="X30" s="22"/>
      <c r="Y30" s="22"/>
      <c r="Z30" s="22"/>
      <c r="AA30" s="22"/>
    </row>
    <row r="31" spans="1:27" ht="12" customHeight="1" x14ac:dyDescent="0.35">
      <c r="A31" s="317"/>
      <c r="B31" s="318"/>
      <c r="C31" s="318"/>
      <c r="D31" s="318"/>
      <c r="E31" s="318"/>
      <c r="F31" s="318"/>
      <c r="G31" s="318"/>
      <c r="H31" s="319"/>
      <c r="I31" s="106"/>
      <c r="J31" s="106"/>
      <c r="K31" s="106"/>
      <c r="L31" s="106"/>
      <c r="M31" s="22"/>
      <c r="N31" s="22"/>
      <c r="O31" s="22"/>
      <c r="P31" s="22"/>
      <c r="Q31" s="22"/>
      <c r="R31" s="22"/>
      <c r="S31" s="22"/>
      <c r="T31" s="22"/>
      <c r="U31" s="22"/>
      <c r="V31" s="22"/>
      <c r="W31" s="22"/>
      <c r="X31" s="22"/>
      <c r="Y31" s="22"/>
      <c r="Z31" s="22"/>
      <c r="AA31" s="22"/>
    </row>
    <row r="32" spans="1:27" ht="12.75" customHeight="1" x14ac:dyDescent="0.35">
      <c r="A32" s="320"/>
      <c r="B32" s="321"/>
      <c r="C32" s="321"/>
      <c r="D32" s="321"/>
      <c r="E32" s="321"/>
      <c r="F32" s="321"/>
      <c r="G32" s="321"/>
      <c r="H32" s="322"/>
      <c r="I32" s="106"/>
      <c r="J32" s="106"/>
      <c r="K32" s="106"/>
      <c r="L32" s="106"/>
      <c r="M32" s="22"/>
      <c r="N32" s="22"/>
      <c r="O32" s="22"/>
      <c r="P32" s="22"/>
      <c r="Q32" s="22"/>
      <c r="R32" s="22"/>
      <c r="S32" s="22"/>
      <c r="T32" s="22"/>
      <c r="U32" s="22"/>
      <c r="V32" s="22"/>
      <c r="W32" s="22"/>
      <c r="X32" s="22"/>
      <c r="Y32" s="22"/>
      <c r="Z32" s="22"/>
      <c r="AA32" s="22"/>
    </row>
    <row r="33" spans="1:27" ht="12.75" customHeight="1" x14ac:dyDescent="0.35">
      <c r="A33" s="293" t="s">
        <v>127</v>
      </c>
      <c r="B33" s="148"/>
      <c r="C33" s="148"/>
      <c r="D33" s="148"/>
      <c r="E33" s="148"/>
      <c r="F33" s="148"/>
      <c r="G33" s="148"/>
      <c r="H33" s="149"/>
      <c r="I33" s="106"/>
      <c r="J33" s="106"/>
      <c r="K33" s="106"/>
      <c r="L33" s="106"/>
      <c r="M33" s="22"/>
      <c r="N33" s="22"/>
      <c r="O33" s="22"/>
      <c r="P33" s="22"/>
      <c r="Q33" s="22"/>
      <c r="R33" s="22"/>
      <c r="S33" s="22"/>
      <c r="T33" s="22"/>
      <c r="U33" s="22"/>
      <c r="V33" s="22"/>
      <c r="W33" s="22"/>
      <c r="X33" s="22"/>
      <c r="Y33" s="22"/>
      <c r="Z33" s="22"/>
      <c r="AA33" s="22"/>
    </row>
    <row r="34" spans="1:27" ht="12" customHeight="1" x14ac:dyDescent="0.35">
      <c r="A34" s="182"/>
      <c r="B34" s="315"/>
      <c r="C34" s="315"/>
      <c r="D34" s="315"/>
      <c r="E34" s="315"/>
      <c r="F34" s="315"/>
      <c r="G34" s="315"/>
      <c r="H34" s="316"/>
      <c r="I34" s="106"/>
      <c r="J34" s="106"/>
      <c r="K34" s="106"/>
      <c r="L34" s="106"/>
      <c r="M34" s="22"/>
      <c r="N34" s="22"/>
      <c r="O34" s="22"/>
      <c r="P34" s="22"/>
      <c r="Q34" s="22"/>
      <c r="R34" s="22"/>
      <c r="S34" s="22"/>
      <c r="T34" s="22"/>
      <c r="U34" s="22"/>
      <c r="V34" s="22"/>
      <c r="W34" s="22"/>
      <c r="X34" s="22"/>
      <c r="Y34" s="22"/>
      <c r="Z34" s="22"/>
      <c r="AA34" s="22"/>
    </row>
    <row r="35" spans="1:27" ht="12" customHeight="1" x14ac:dyDescent="0.35">
      <c r="A35" s="317"/>
      <c r="B35" s="318"/>
      <c r="C35" s="318"/>
      <c r="D35" s="318"/>
      <c r="E35" s="318"/>
      <c r="F35" s="318"/>
      <c r="G35" s="318"/>
      <c r="H35" s="319"/>
      <c r="I35" s="106"/>
      <c r="J35" s="106"/>
      <c r="K35" s="106"/>
      <c r="L35" s="106"/>
      <c r="M35" s="22"/>
      <c r="N35" s="22"/>
      <c r="O35" s="22"/>
      <c r="P35" s="22"/>
      <c r="Q35" s="22"/>
      <c r="R35" s="22"/>
      <c r="S35" s="22"/>
      <c r="T35" s="22"/>
      <c r="U35" s="22"/>
      <c r="V35" s="22"/>
      <c r="W35" s="22"/>
      <c r="X35" s="22"/>
      <c r="Y35" s="22"/>
      <c r="Z35" s="22"/>
      <c r="AA35" s="22"/>
    </row>
    <row r="36" spans="1:27" ht="12" customHeight="1" x14ac:dyDescent="0.35">
      <c r="A36" s="317"/>
      <c r="B36" s="318"/>
      <c r="C36" s="318"/>
      <c r="D36" s="318"/>
      <c r="E36" s="318"/>
      <c r="F36" s="318"/>
      <c r="G36" s="318"/>
      <c r="H36" s="319"/>
      <c r="I36" s="106"/>
      <c r="J36" s="106"/>
      <c r="K36" s="106"/>
      <c r="L36" s="106"/>
      <c r="M36" s="22"/>
      <c r="N36" s="22"/>
      <c r="O36" s="22"/>
      <c r="P36" s="22"/>
      <c r="Q36" s="22"/>
      <c r="R36" s="22"/>
      <c r="S36" s="22"/>
      <c r="T36" s="22"/>
      <c r="U36" s="22"/>
      <c r="V36" s="22"/>
      <c r="W36" s="22"/>
      <c r="X36" s="22"/>
      <c r="Y36" s="22"/>
      <c r="Z36" s="22"/>
      <c r="AA36" s="22"/>
    </row>
    <row r="37" spans="1:27" ht="12" customHeight="1" x14ac:dyDescent="0.35">
      <c r="A37" s="320"/>
      <c r="B37" s="321"/>
      <c r="C37" s="321"/>
      <c r="D37" s="321"/>
      <c r="E37" s="321"/>
      <c r="F37" s="321"/>
      <c r="G37" s="321"/>
      <c r="H37" s="322"/>
      <c r="I37" s="106"/>
      <c r="J37" s="106"/>
      <c r="K37" s="106"/>
      <c r="L37" s="106"/>
      <c r="M37" s="22"/>
      <c r="N37" s="22"/>
      <c r="O37" s="22"/>
      <c r="P37" s="22"/>
      <c r="Q37" s="22"/>
      <c r="R37" s="22"/>
      <c r="S37" s="22"/>
      <c r="T37" s="22"/>
      <c r="U37" s="22"/>
      <c r="V37" s="22"/>
      <c r="W37" s="22"/>
      <c r="X37" s="22"/>
      <c r="Y37" s="22"/>
      <c r="Z37" s="22"/>
      <c r="AA37" s="22"/>
    </row>
    <row r="38" spans="1:27" ht="12.75" customHeight="1" x14ac:dyDescent="0.35">
      <c r="A38" s="323" t="s">
        <v>157</v>
      </c>
      <c r="B38" s="148"/>
      <c r="C38" s="148"/>
      <c r="D38" s="148"/>
      <c r="E38" s="148"/>
      <c r="F38" s="181"/>
      <c r="G38" s="181"/>
      <c r="H38" s="216"/>
      <c r="I38" s="106"/>
      <c r="J38" s="106"/>
      <c r="K38" s="106"/>
      <c r="L38" s="106"/>
      <c r="M38" s="22"/>
      <c r="N38" s="22"/>
      <c r="O38" s="22"/>
      <c r="P38" s="22"/>
      <c r="Q38" s="22"/>
      <c r="R38" s="22"/>
      <c r="S38" s="22"/>
      <c r="T38" s="22"/>
      <c r="U38" s="22"/>
      <c r="V38" s="22"/>
      <c r="W38" s="22"/>
      <c r="X38" s="22"/>
      <c r="Y38" s="22"/>
      <c r="Z38" s="22"/>
      <c r="AA38" s="22"/>
    </row>
    <row r="39" spans="1:27" ht="12" customHeight="1" x14ac:dyDescent="0.35">
      <c r="A39" s="34"/>
      <c r="B39" s="324" t="s">
        <v>128</v>
      </c>
      <c r="C39" s="259"/>
      <c r="D39" s="259"/>
      <c r="E39" s="259"/>
      <c r="F39" s="218" t="s">
        <v>129</v>
      </c>
      <c r="G39" s="325"/>
      <c r="H39" s="326"/>
      <c r="I39" s="106"/>
      <c r="J39" s="106"/>
      <c r="K39" s="106"/>
      <c r="L39" s="106"/>
      <c r="M39" s="22"/>
      <c r="N39" s="22"/>
      <c r="O39" s="22"/>
      <c r="P39" s="22"/>
      <c r="Q39" s="22"/>
      <c r="R39" s="22"/>
      <c r="S39" s="22"/>
      <c r="T39" s="22"/>
      <c r="U39" s="22"/>
      <c r="V39" s="22"/>
      <c r="W39" s="22"/>
      <c r="X39" s="22"/>
      <c r="Y39" s="22"/>
      <c r="Z39" s="22"/>
      <c r="AA39" s="22"/>
    </row>
    <row r="40" spans="1:27" ht="12" customHeight="1" x14ac:dyDescent="0.35">
      <c r="A40" s="98"/>
      <c r="B40" s="327"/>
      <c r="C40" s="328"/>
      <c r="D40" s="328"/>
      <c r="E40" s="329"/>
      <c r="F40" s="330"/>
      <c r="G40" s="331"/>
      <c r="H40" s="332"/>
      <c r="I40" s="106"/>
      <c r="J40" s="106"/>
      <c r="K40" s="106"/>
      <c r="L40" s="106"/>
      <c r="M40" s="22"/>
      <c r="N40" s="22"/>
      <c r="O40" s="22"/>
      <c r="P40" s="22"/>
      <c r="Q40" s="22"/>
      <c r="R40" s="22"/>
      <c r="S40" s="22"/>
      <c r="T40" s="22"/>
      <c r="U40" s="22"/>
      <c r="V40" s="22"/>
      <c r="W40" s="22"/>
      <c r="X40" s="22"/>
      <c r="Y40" s="22"/>
      <c r="Z40" s="22"/>
      <c r="AA40" s="22"/>
    </row>
    <row r="41" spans="1:27" ht="12.75" customHeight="1" x14ac:dyDescent="0.35">
      <c r="A41" s="303" t="s">
        <v>130</v>
      </c>
      <c r="B41" s="305"/>
      <c r="C41" s="151"/>
      <c r="D41" s="151"/>
      <c r="E41" s="151"/>
      <c r="F41" s="306"/>
      <c r="G41" s="307"/>
      <c r="H41" s="308"/>
      <c r="I41" s="106"/>
      <c r="J41" s="106"/>
      <c r="K41" s="106"/>
      <c r="L41" s="106"/>
      <c r="M41" s="22"/>
      <c r="N41" s="22"/>
      <c r="O41" s="22"/>
      <c r="P41" s="22"/>
      <c r="Q41" s="22"/>
      <c r="R41" s="22"/>
      <c r="S41" s="22"/>
      <c r="T41" s="22"/>
      <c r="U41" s="22"/>
      <c r="V41" s="22"/>
      <c r="W41" s="22"/>
      <c r="X41" s="22"/>
      <c r="Y41" s="22"/>
      <c r="Z41" s="22"/>
      <c r="AA41" s="22"/>
    </row>
    <row r="42" spans="1:27" ht="12.75" customHeight="1" x14ac:dyDescent="0.35">
      <c r="A42" s="304"/>
      <c r="B42" s="287"/>
      <c r="C42" s="288"/>
      <c r="D42" s="288"/>
      <c r="E42" s="154"/>
      <c r="F42" s="309"/>
      <c r="G42" s="310"/>
      <c r="H42" s="311"/>
      <c r="I42" s="106"/>
      <c r="J42" s="106"/>
      <c r="K42" s="106"/>
      <c r="L42" s="106"/>
      <c r="M42" s="22"/>
      <c r="N42" s="22"/>
      <c r="O42" s="22"/>
      <c r="P42" s="22"/>
      <c r="Q42" s="22"/>
      <c r="R42" s="22"/>
      <c r="S42" s="22"/>
      <c r="T42" s="22"/>
      <c r="U42" s="22"/>
      <c r="V42" s="22"/>
      <c r="W42" s="22"/>
      <c r="X42" s="22"/>
      <c r="Y42" s="22"/>
      <c r="Z42" s="22"/>
      <c r="AA42" s="22"/>
    </row>
    <row r="43" spans="1:27" ht="12.75" customHeight="1" x14ac:dyDescent="0.35">
      <c r="A43" s="268"/>
      <c r="B43" s="289"/>
      <c r="C43" s="157"/>
      <c r="D43" s="157"/>
      <c r="E43" s="157"/>
      <c r="F43" s="312"/>
      <c r="G43" s="313"/>
      <c r="H43" s="314"/>
      <c r="I43" s="106"/>
      <c r="J43" s="106"/>
      <c r="K43" s="106"/>
      <c r="L43" s="106"/>
      <c r="M43" s="22"/>
      <c r="N43" s="22"/>
      <c r="O43" s="22"/>
      <c r="P43" s="22"/>
      <c r="Q43" s="22"/>
      <c r="R43" s="22"/>
      <c r="S43" s="22"/>
      <c r="T43" s="22"/>
      <c r="U43" s="22"/>
      <c r="V43" s="22"/>
      <c r="W43" s="22"/>
      <c r="X43" s="22"/>
      <c r="Y43" s="22"/>
      <c r="Z43" s="22"/>
      <c r="AA43" s="22"/>
    </row>
    <row r="44" spans="1:27" ht="12" customHeight="1" x14ac:dyDescent="0.35">
      <c r="A44" s="106"/>
      <c r="B44" s="106"/>
      <c r="C44" s="106"/>
      <c r="D44" s="106"/>
      <c r="E44" s="106"/>
      <c r="F44" s="106"/>
      <c r="G44" s="106"/>
      <c r="H44" s="106"/>
      <c r="I44" s="106"/>
      <c r="J44" s="106"/>
      <c r="K44" s="106"/>
      <c r="L44" s="106"/>
      <c r="M44" s="22"/>
      <c r="N44" s="22"/>
      <c r="O44" s="22"/>
      <c r="P44" s="22"/>
      <c r="Q44" s="22"/>
      <c r="R44" s="22"/>
      <c r="S44" s="22"/>
      <c r="T44" s="22"/>
      <c r="U44" s="22"/>
      <c r="V44" s="22"/>
      <c r="W44" s="22"/>
      <c r="X44" s="22"/>
      <c r="Y44" s="22"/>
      <c r="Z44" s="22"/>
      <c r="AA44" s="22"/>
    </row>
    <row r="45" spans="1:27" ht="12" customHeight="1" x14ac:dyDescent="0.35">
      <c r="A45" s="106"/>
      <c r="B45" s="106"/>
      <c r="C45" s="106"/>
      <c r="D45" s="106"/>
      <c r="E45" s="106"/>
      <c r="F45" s="106"/>
      <c r="G45" s="106"/>
      <c r="H45" s="106"/>
      <c r="I45" s="106"/>
      <c r="J45" s="106"/>
      <c r="K45" s="106"/>
      <c r="L45" s="106"/>
      <c r="M45" s="22"/>
      <c r="N45" s="22"/>
      <c r="O45" s="22"/>
      <c r="P45" s="22"/>
      <c r="Q45" s="22"/>
      <c r="R45" s="22"/>
      <c r="S45" s="22"/>
      <c r="T45" s="22"/>
      <c r="U45" s="22"/>
      <c r="V45" s="22"/>
      <c r="W45" s="22"/>
      <c r="X45" s="22"/>
      <c r="Y45" s="22"/>
      <c r="Z45" s="22"/>
      <c r="AA45" s="22"/>
    </row>
    <row r="46" spans="1:27" ht="12" customHeight="1" x14ac:dyDescent="0.35">
      <c r="A46" s="106"/>
      <c r="B46" s="106"/>
      <c r="C46" s="106"/>
      <c r="D46" s="106"/>
      <c r="E46" s="106"/>
      <c r="F46" s="106"/>
      <c r="G46" s="106"/>
      <c r="H46" s="106"/>
      <c r="I46" s="106"/>
      <c r="J46" s="106"/>
      <c r="K46" s="106"/>
      <c r="L46" s="106"/>
      <c r="M46" s="22"/>
      <c r="N46" s="22"/>
      <c r="O46" s="22"/>
      <c r="P46" s="22"/>
      <c r="Q46" s="22"/>
      <c r="R46" s="22"/>
      <c r="S46" s="22"/>
      <c r="T46" s="22"/>
      <c r="U46" s="22"/>
      <c r="V46" s="22"/>
      <c r="W46" s="22"/>
      <c r="X46" s="22"/>
      <c r="Y46" s="22"/>
      <c r="Z46" s="22"/>
      <c r="AA46" s="22"/>
    </row>
    <row r="47" spans="1:27" ht="12" customHeight="1" x14ac:dyDescent="0.35">
      <c r="A47" s="106"/>
      <c r="B47" s="106"/>
      <c r="C47" s="106"/>
      <c r="D47" s="106"/>
      <c r="E47" s="106"/>
      <c r="F47" s="106"/>
      <c r="G47" s="106"/>
      <c r="H47" s="106"/>
      <c r="I47" s="106"/>
      <c r="J47" s="106"/>
      <c r="K47" s="106"/>
      <c r="L47" s="106"/>
      <c r="M47" s="22"/>
      <c r="N47" s="22"/>
      <c r="O47" s="22"/>
      <c r="P47" s="22"/>
      <c r="Q47" s="22"/>
      <c r="R47" s="22"/>
      <c r="S47" s="22"/>
      <c r="T47" s="22"/>
      <c r="U47" s="22"/>
      <c r="V47" s="22"/>
      <c r="W47" s="22"/>
      <c r="X47" s="22"/>
      <c r="Y47" s="22"/>
      <c r="Z47" s="22"/>
      <c r="AA47" s="22"/>
    </row>
    <row r="48" spans="1:27" ht="12" customHeight="1" x14ac:dyDescent="0.35">
      <c r="A48" s="106"/>
      <c r="B48" s="106"/>
      <c r="C48" s="106"/>
      <c r="D48" s="106"/>
      <c r="E48" s="106"/>
      <c r="F48" s="106"/>
      <c r="G48" s="106"/>
      <c r="H48" s="106"/>
      <c r="I48" s="106"/>
      <c r="J48" s="106"/>
      <c r="K48" s="106"/>
      <c r="L48" s="106"/>
      <c r="M48" s="22"/>
      <c r="N48" s="22"/>
      <c r="O48" s="22"/>
      <c r="P48" s="22"/>
      <c r="Q48" s="22"/>
      <c r="R48" s="22"/>
      <c r="S48" s="22"/>
      <c r="T48" s="22"/>
      <c r="U48" s="22"/>
      <c r="V48" s="22"/>
      <c r="W48" s="22"/>
      <c r="X48" s="22"/>
      <c r="Y48" s="22"/>
      <c r="Z48" s="22"/>
      <c r="AA48" s="22"/>
    </row>
    <row r="49" spans="1:27" ht="12" customHeight="1" x14ac:dyDescent="0.3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row>
    <row r="50" spans="1:27" ht="12" customHeight="1" x14ac:dyDescent="0.3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row>
    <row r="51" spans="1:27" ht="12" customHeight="1" x14ac:dyDescent="0.3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row>
    <row r="52" spans="1:27" ht="12" customHeight="1" x14ac:dyDescent="0.3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row>
    <row r="53" spans="1:27" ht="12" customHeight="1" x14ac:dyDescent="0.3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row>
    <row r="54" spans="1:27" ht="12" customHeight="1" x14ac:dyDescent="0.3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row>
    <row r="55" spans="1:27" ht="12" customHeight="1" x14ac:dyDescent="0.3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row>
    <row r="56" spans="1:27" ht="12" customHeight="1" x14ac:dyDescent="0.3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row>
    <row r="57" spans="1:27"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row>
    <row r="58" spans="1:27" ht="12"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row>
    <row r="59" spans="1:27"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row>
    <row r="60" spans="1:27"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row>
    <row r="61" spans="1:27"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row>
    <row r="62" spans="1:27"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row>
    <row r="63" spans="1:27"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row>
    <row r="64" spans="1:27"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row>
    <row r="65" spans="1:27"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row>
    <row r="66" spans="1:27"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row>
    <row r="67" spans="1:27"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row>
    <row r="68" spans="1:27"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row>
    <row r="69" spans="1:27"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row>
    <row r="70" spans="1:27"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row>
    <row r="71" spans="1:27"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row>
    <row r="72" spans="1:27"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row>
    <row r="73" spans="1:27"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row>
    <row r="74" spans="1:27"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row>
    <row r="75" spans="1:27"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row>
    <row r="76" spans="1:27"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row>
    <row r="77" spans="1:27"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row>
    <row r="78" spans="1:27"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row>
    <row r="79" spans="1:27"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row>
    <row r="80" spans="1:27"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row>
    <row r="81" spans="1:27"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row>
    <row r="82" spans="1:27"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row>
    <row r="83" spans="1:27"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row>
    <row r="84" spans="1:27"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row>
    <row r="85" spans="1:27"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row>
    <row r="86" spans="1:27"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row>
    <row r="87" spans="1:27"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row>
    <row r="88" spans="1:27"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row>
    <row r="89" spans="1:27"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row>
    <row r="90" spans="1:27"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row>
    <row r="91" spans="1:27"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row>
    <row r="92" spans="1:27"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row>
    <row r="93" spans="1:27"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row>
    <row r="94" spans="1:27"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row>
    <row r="95" spans="1:27"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row>
    <row r="96" spans="1:27"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1:27"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1:27"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1:27"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1:27"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1:27"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1:27"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1:27"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1:27"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1:27"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1:27"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1:27"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1:27"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1:27"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1:27"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1:27"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1:27"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1:27"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1:27"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1:27"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1:27"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1:27"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1:27"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1:27"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1:27"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1:27"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1:27"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1:27"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1:27"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1:27"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1:27"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1:27"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1:27"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1:27"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1:27"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1:27"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1:27"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1:27"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1:27"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1:27"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1:27"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1:27"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1:27"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1:27"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1:27"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1:27"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row>
    <row r="142" spans="1:27"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1:27"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1:27"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1:27"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1:27"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1:27"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1:27"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1:27"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1:27"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1:27"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1:27"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1:27"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1:27"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1:27"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1:27"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1:27"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1:27"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1:27"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1:27"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1:27"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1:27"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1:27"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1:27"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1:27"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1:27"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1:27"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1:27"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1:27"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1:27"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1:27"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1:27"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1:27"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1:27"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1:27"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1:27"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1:27"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1:27"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1:27"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1:27"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1:27"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1:27"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1:27"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1:27"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1:27"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1:27"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1:27"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1:27"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1:27"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1:27"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1:27"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1:27"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1:27"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1:27"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1:27"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1:27"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1:27"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1:27"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1:27"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1:27"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1:27"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1:27"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1:27"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1:27"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1:27"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1:27"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1:27"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1:27"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1:27"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1:27"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1:27"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1:27"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1:27"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1:27"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1:27"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1:27"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1:27"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1:27"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1:27"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1:27"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1:27"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1:27"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1:27"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1:27"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1:27"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1:27"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1:27"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1:27"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1:27"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1:27"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1:27"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1:27"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1:27"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1:27"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1:27"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1:27"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1:27"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1:27"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1:27"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1:27"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1:27"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1:27"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1:27"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1:27"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1:27"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1:27"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1:27"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1:27"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1:27"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1:27"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1:27"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1:27"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1:27"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1:27"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1:27"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1:27"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1:27"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1:27"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1:27"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1:27"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1:27"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1:27"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1:27"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1:27"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1:27"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1:27"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1:27"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1:27"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1:27"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1:27"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1:27"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1:27"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1:27"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1:27"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1:27"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1:27"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1:27"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1:27"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1:27"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1:27"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1:27"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1:27"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1:27"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1:27"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1:27"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1:27"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1:27"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1:27"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1:27"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1:27"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1:27"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1:27"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1:27"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1:27"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1:27"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1:27"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1:27"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1:27"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1:27"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1:27"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1:27"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1:27"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1:27"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1:27"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1:27"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1:27"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1:27"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1:27"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1:27"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1:27"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1:27"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1:27"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1:27"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1:27"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1:27"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1:27"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1:27"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1:27"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1:27"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1:27"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1:27"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1:27"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1:27"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1:27"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1:27"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1:27"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1:27"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1:27"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1:27"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1:27"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1:27"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1:27"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1:27"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1:27"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1:27"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1:27"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1:27"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1:27"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1:27"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1:27"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1:27"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1:27"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1:27"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1:27"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1:27"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1:27"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1:27"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1:27"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1:27"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1:27"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1:27"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1:27"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1:27"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1:27"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1:27"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1:27"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1:27"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1:27"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1:27"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1:27"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1:27"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1:27"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1:27"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1:27"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1:27"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1:27"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1:27"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1:27"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1:27"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1:27"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1:27"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1:27"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1:27"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1:27"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1:27"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1:27"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1:27"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1:27"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1:27"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1:27"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1:27"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1:27"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1:27"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1:27"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1:27"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1:27"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1:27"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1:27"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1:27"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1:27"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1:27"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1:27"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1:27"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1:27"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1:27"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1:27"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1:27"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1:27"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1:27"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1:27"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1:27"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1:27"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1:27"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1:27"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1:27"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1:27"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1:27"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1:27"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1:27"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1:27"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1:27"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1:27"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1:27"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1:27"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1:27"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1:27"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1:27"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1:27"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1:27"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1:27"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1:27"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1:27"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1:27"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1:27"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1:27"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1:27"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1:27"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1:27"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1:27"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1:27"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1:27"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1:27"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1:27"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1:27"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1:27"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1:27"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1:27"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1:27"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1:27"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1:27"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1:27"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1:27"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1:27"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1:27"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1:27"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1:27"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1:27"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1:27"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1:27"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1:27"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1:27"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1:27"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1:27"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1:27"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1:27"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1:27"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1:27"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1:27"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1:27"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1:27"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1:27"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1:27"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1:27"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1:27"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1:27"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1:27"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1:27"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1:27"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1:27"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1:27"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1:27"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1:27"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1:27"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1:27"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1:27"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1:27"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1:27"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1:27"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1:27"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1:27"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1:27"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1:27"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1:27"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1:27"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1:27"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1:27"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1:27"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1:27"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1:27"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1:27"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1:27"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1:27"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1:27"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1:27"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1:27"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1:27"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1:27"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1:27"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1:27"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1:27"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1:27"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1:27"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1:27"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1:27"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1:27"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1:27"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1:27"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1:27"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1:27"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1:27"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1:27"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1:27"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1:27"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1:27"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1:27"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1:27"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1:27"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1:27"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1:27"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1:27"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1:27"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1:27"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1:27"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1:27"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1:27"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1:27"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1:27"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1:27"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1:27"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1:27"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1:27"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1:27"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1:27"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1:27"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1:27"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1:27"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1:27"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1:27"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1:27"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1:27"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1:27"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1:27"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1:27"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1:27"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1:27"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1:27"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1:27"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1:27"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1:27"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1:27"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1:27"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1:27"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1:27"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1:27"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1:27"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1:27"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1:27"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1:27"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1:27"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1:27"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1:27"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1:27"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1:27"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1:27"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1:27"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1:27"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1:27"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1:27"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1:27"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1:27"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1:27"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1:27"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1:27"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1:27"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1:27"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1:27"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1:27"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1:27"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1:27"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1:27"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1:27"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1:27"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1:27"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1:27"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1:27"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1:27"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1:27"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1:27"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1:27"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1:27"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1:27"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1:27"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1:27"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1:27"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1:27"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1:27"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1:27"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1:27"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1:27"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1:27"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1:27"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1:27"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1:27"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1:27"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1:27"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1:27"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1:27"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1:27"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1:27"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1:27"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1:27"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1:27"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1:27"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1:27"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1:27"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1:27"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1:27"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1:27"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1:27"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1:27"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1:27"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1:27"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1:27"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1:27"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1:27"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1:27"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1:27"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1:27"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1:27"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1:27"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1:27"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1:27"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1:27"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1:27"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1:27"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1:27"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1:27"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1:27"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1:27"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1:27"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1:27"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1:27"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1:27"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1:27"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1:27"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1:27"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1:27"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1:27"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1:27"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1:27"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1:27"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1:27"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1:27"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1:27"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1:27"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1:27"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1:27"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1:27"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1:27"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1:27"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1:27"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1:27"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1:27"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1:27"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1:27"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1:27"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1:27"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1:27"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1:27"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1:27"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1:27"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1:27"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1:27"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1:27"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1:27"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1:27"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1:27"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1:27"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1:27"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1:27"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1:27"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1:27"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1:27"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1:27"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1:27"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1:27"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1:27"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1:27"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1:27"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1:27"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1:27"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1:27"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1:27"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1:27"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1:27"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1:27"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1:27"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1:27"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1:27"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1:27"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1:27"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1:27"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1:27"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1:27"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1:27"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1:27"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1:27"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1:27"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1:27"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1:27"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1:27"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1:27"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1:27"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1:27"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1:27"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1:27"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1:27"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1:27"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1:27"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1:27"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1:27"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1:27"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1:27"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1:27"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1:27"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1:27"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1:27"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1:27"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1:27"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1:27"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1:27"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1:27"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1:27"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1:27"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1:27"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1:27"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1:27"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1:27"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1:27"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1:27"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1:27"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1:27"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1:27"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1:27"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1:27"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1:27"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1:27"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1:27"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1:27"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1:27"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1:27"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1:27"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1:27"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1:27"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1:27"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1:27"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1:27"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1:27"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1:27"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1:27"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1:27"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1:27"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1:27"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1:27"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1:27"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1:27"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1:27"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1:27"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1:27"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1:27"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1:27"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1:27"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1:27"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1:27"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1:27"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1:27"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1:27"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1:27"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1:27"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1:27"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1:27"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1:27"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1:27"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1:27"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1:27"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1:27"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1:27"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1:27"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1:27"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1:27"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1:27"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1:27"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1:27"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1:27"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1:27"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1:27"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1:27"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1:27"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1:27"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1:27"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1:27"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1:27"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1:27"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1:27"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1:27"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1:27"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1:27"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1:27"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1:27"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1:27"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1:27"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1:27"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1:27"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1:27"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1:27"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1:27"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1:27"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1:27"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1:27"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1:27"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1:27"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1:27"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1:27"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1:27"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1:27"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1:27"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1:27"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1:27"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1:27"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1:27"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1:27"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1:27"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1:27"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1:27"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1:27"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1:27"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1:27"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1:27"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1:27"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1:27"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1:27"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1:27"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1:27"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1:27"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1:27"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1:27"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1:27"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1:27"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1:27"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1:27"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1:27"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1:27"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1:27"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1:27"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1:27"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1:27"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1:27"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1:27"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1:27"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1:27"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1:27"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1:27"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1:27"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1:27"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1:27"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1:27"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1:27"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1:27"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1:27"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1:27"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1:27"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1:27"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1:27"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1:27"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1:27"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1:27"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1:27"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1:27"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1:27"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1:27"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1:27"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1:27"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1:27"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1:27"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1:27"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1:27"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1:27"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1:27"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1:27"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1:27"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1:27"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1:27"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1:27"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1:27"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1:27"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1:27"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1:27"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1:27"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1:27"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1:27"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1:27"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1:27"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1:27"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1:27"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1:27"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1:27"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1:27"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1:27"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1:27"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1:27"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1:27"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1:27"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1:27"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1:27"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1:27"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1:27"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1:27"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1:27"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1:27"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1:27"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1:27"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1:27"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1:27"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1:27"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1:27"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1:27"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1:27"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1:27"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1:27"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1:27"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1:27"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1:27"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1:27"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1:27"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1:27"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1:27"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1:27"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1:27"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1:27"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1:27"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1:27"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1:27"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1:27"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1:27"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1:27"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1:27"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1:27"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1:27"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1:27"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1:27"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1:27"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1:27"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1:27"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1:27"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1:27"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1:27"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1:27"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1:27"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1:27"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1:27"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1:27"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1:27"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1:27"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1:27"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1:27"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1:27"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1:27"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1:27"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1:27"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1:27"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1:27"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1:27"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1:27"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1:27"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1:27"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1:27"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1:27"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1:27"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1:27"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1:27"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1:27"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1:27"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1:27"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1:27"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1:27"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1:27"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1:27"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sheetData>
  <sheetProtection algorithmName="SHA-512" hashValue="Z6VDXNWx2r9cL/kjO3sWKPR/tfQQP2z/LWKTUiN7ztFRukFap1hKaVJcLxEIf9ARM+WqN90Y9QMoz88/csO/oQ==" saltValue="Jo7cFCDGJRICr4wtp0aAgg==" spinCount="100000" sheet="1" objects="1" scenarios="1" formatCells="0" formatRows="0" insertRows="0"/>
  <mergeCells count="39">
    <mergeCell ref="A41:A43"/>
    <mergeCell ref="B41:E43"/>
    <mergeCell ref="F41:H43"/>
    <mergeCell ref="A29:H32"/>
    <mergeCell ref="A33:H33"/>
    <mergeCell ref="A34:H37"/>
    <mergeCell ref="A38:H38"/>
    <mergeCell ref="B39:E39"/>
    <mergeCell ref="F39:H39"/>
    <mergeCell ref="B40:E40"/>
    <mergeCell ref="F40:H40"/>
    <mergeCell ref="A28:H28"/>
    <mergeCell ref="A17:H17"/>
    <mergeCell ref="A18:H18"/>
    <mergeCell ref="A19:H19"/>
    <mergeCell ref="A20:H20"/>
    <mergeCell ref="A21:H21"/>
    <mergeCell ref="A22:H22"/>
    <mergeCell ref="A23:H23"/>
    <mergeCell ref="A24:G24"/>
    <mergeCell ref="A25:G25"/>
    <mergeCell ref="A26:G26"/>
    <mergeCell ref="A27:G27"/>
    <mergeCell ref="A16:H16"/>
    <mergeCell ref="A7:H7"/>
    <mergeCell ref="A8:C10"/>
    <mergeCell ref="A11:H11"/>
    <mergeCell ref="A12:H12"/>
    <mergeCell ref="A13:H13"/>
    <mergeCell ref="A14:H14"/>
    <mergeCell ref="A15:H15"/>
    <mergeCell ref="D10:E10"/>
    <mergeCell ref="A1:H1"/>
    <mergeCell ref="A2:H2"/>
    <mergeCell ref="A3:H3"/>
    <mergeCell ref="A4:C6"/>
    <mergeCell ref="E4:H4"/>
    <mergeCell ref="E5:H5"/>
    <mergeCell ref="E6:H6"/>
  </mergeCells>
  <dataValidations count="5">
    <dataValidation allowBlank="1" showInputMessage="1" showErrorMessage="1" promptTitle="N.B." prompt="Se non previste scrivere &quot;Non sono previste convenzioni&quot;" sqref="A17:H17" xr:uid="{483D54D0-48A1-4EB2-B1F3-1FA5E3B56274}"/>
    <dataValidation allowBlank="1" showInputMessage="1" showErrorMessage="1" promptTitle="N.B." prompt="Deve essere indicata almeno una sede, anche se il tirocinio è &quot;interno&quot;" sqref="A11:H11" xr:uid="{553576D1-6E9B-4B98-B3E8-76FFE72AE7F6}"/>
    <dataValidation allowBlank="1" showInputMessage="1" showErrorMessage="1" promptTitle="N.B." prompt="Quando prevista, descrivene brevemente le modalità" sqref="B39:E39" xr:uid="{8E6E2777-D3DF-41A1-9600-31DE90B0AE44}"/>
    <dataValidation allowBlank="1" showInputMessage="1" showErrorMessage="1" promptTitle="N.B." prompt="Deve essere indicato almeno un esperto" sqref="A26:G26" xr:uid="{350016A1-D166-4E07-8856-3854D5994FB6}"/>
    <dataValidation allowBlank="1" showInputMessage="1" showErrorMessage="1" promptTitle="INFO" prompt="Riportare il nome del Dipartimento di afferenza" sqref="A8:C10" xr:uid="{8CA2E82F-3DA5-465C-8327-4652DE4CC35C}"/>
  </dataValidation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9">
    <tabColor rgb="FFC00000"/>
  </sheetPr>
  <dimension ref="A1:Z1006"/>
  <sheetViews>
    <sheetView topLeftCell="A23" workbookViewId="0">
      <selection activeCell="N30" sqref="N30"/>
    </sheetView>
  </sheetViews>
  <sheetFormatPr defaultColWidth="14.453125" defaultRowHeight="15" customHeight="1" x14ac:dyDescent="0.35"/>
  <cols>
    <col min="1" max="26" width="8.54296875" style="79" customWidth="1"/>
    <col min="27" max="16384" width="14.453125" style="79"/>
  </cols>
  <sheetData>
    <row r="1" spans="1:26" ht="13.5" customHeight="1" x14ac:dyDescent="0.35">
      <c r="A1" s="333" t="s">
        <v>131</v>
      </c>
      <c r="B1" s="334"/>
      <c r="C1" s="334"/>
      <c r="D1" s="334"/>
      <c r="E1" s="334"/>
      <c r="F1" s="334"/>
      <c r="G1" s="334"/>
      <c r="H1" s="334"/>
      <c r="I1" s="334"/>
      <c r="J1" s="334"/>
      <c r="K1" s="334"/>
      <c r="L1" s="334"/>
      <c r="M1" s="334"/>
      <c r="N1" s="334"/>
      <c r="O1" s="334"/>
      <c r="P1" s="334"/>
      <c r="Q1" s="78"/>
      <c r="R1" s="78"/>
      <c r="S1" s="78"/>
      <c r="T1" s="78"/>
      <c r="U1" s="78"/>
      <c r="V1" s="78"/>
      <c r="W1" s="78"/>
      <c r="X1" s="78"/>
      <c r="Y1" s="78"/>
      <c r="Z1" s="78"/>
    </row>
    <row r="2" spans="1:26" ht="13.5" customHeight="1" x14ac:dyDescent="0.35">
      <c r="A2" s="335" t="s">
        <v>132</v>
      </c>
      <c r="B2" s="336"/>
      <c r="C2" s="336"/>
      <c r="D2" s="336"/>
      <c r="E2" s="336"/>
      <c r="F2" s="336"/>
      <c r="G2" s="336"/>
      <c r="H2" s="336"/>
      <c r="I2" s="336"/>
      <c r="J2" s="336"/>
      <c r="K2" s="336"/>
      <c r="L2" s="336"/>
      <c r="M2" s="336"/>
      <c r="N2" s="336"/>
      <c r="O2" s="336"/>
      <c r="P2" s="336"/>
      <c r="Q2" s="78"/>
      <c r="R2" s="78"/>
      <c r="S2" s="78"/>
      <c r="T2" s="78"/>
      <c r="U2" s="78"/>
      <c r="V2" s="78"/>
      <c r="W2" s="78"/>
      <c r="X2" s="78"/>
      <c r="Y2" s="78"/>
      <c r="Z2" s="78"/>
    </row>
    <row r="3" spans="1:26" ht="13.5" customHeight="1" x14ac:dyDescent="0.35">
      <c r="A3" s="341" t="s">
        <v>149</v>
      </c>
      <c r="B3" s="341"/>
      <c r="C3" s="341"/>
      <c r="D3" s="341"/>
      <c r="E3" s="341"/>
      <c r="F3" s="341"/>
      <c r="G3" s="341"/>
      <c r="H3" s="341"/>
      <c r="I3" s="341"/>
      <c r="J3" s="341"/>
      <c r="K3" s="341"/>
      <c r="L3" s="341"/>
      <c r="M3" s="341"/>
      <c r="N3" s="341"/>
      <c r="O3" s="341"/>
      <c r="P3" s="341"/>
      <c r="Q3" s="78"/>
      <c r="R3" s="78"/>
      <c r="S3" s="78"/>
      <c r="T3" s="78"/>
      <c r="U3" s="78"/>
      <c r="V3" s="78"/>
      <c r="W3" s="78"/>
      <c r="X3" s="78"/>
      <c r="Y3" s="78"/>
      <c r="Z3" s="78"/>
    </row>
    <row r="4" spans="1:26" ht="22.5" customHeight="1" x14ac:dyDescent="0.35">
      <c r="A4" s="337" t="s">
        <v>159</v>
      </c>
      <c r="B4" s="338"/>
      <c r="C4" s="338"/>
      <c r="D4" s="338"/>
      <c r="E4" s="338"/>
      <c r="F4" s="338"/>
      <c r="G4" s="338"/>
      <c r="H4" s="338"/>
      <c r="I4" s="338"/>
      <c r="J4" s="338"/>
      <c r="K4" s="338"/>
      <c r="L4" s="338"/>
      <c r="M4" s="338"/>
      <c r="N4" s="338"/>
      <c r="O4" s="338"/>
      <c r="P4" s="338"/>
      <c r="Q4" s="78"/>
      <c r="R4" s="78"/>
      <c r="S4" s="78"/>
      <c r="T4" s="78"/>
      <c r="U4" s="78"/>
      <c r="V4" s="78"/>
      <c r="W4" s="78"/>
      <c r="X4" s="78"/>
      <c r="Y4" s="78"/>
      <c r="Z4" s="78"/>
    </row>
    <row r="5" spans="1:26" ht="23.25" customHeight="1" x14ac:dyDescent="0.35">
      <c r="A5" s="339" t="s">
        <v>160</v>
      </c>
      <c r="B5" s="340"/>
      <c r="C5" s="340"/>
      <c r="D5" s="340"/>
      <c r="E5" s="340"/>
      <c r="F5" s="340"/>
      <c r="G5" s="340"/>
      <c r="H5" s="340"/>
      <c r="I5" s="340"/>
      <c r="J5" s="340"/>
      <c r="K5" s="340"/>
      <c r="L5" s="340"/>
      <c r="M5" s="340"/>
      <c r="N5" s="340"/>
      <c r="O5" s="340"/>
      <c r="P5" s="340"/>
      <c r="Q5" s="78"/>
      <c r="R5" s="78"/>
      <c r="S5" s="78"/>
      <c r="T5" s="78"/>
      <c r="U5" s="78"/>
      <c r="V5" s="78"/>
      <c r="W5" s="78"/>
      <c r="X5" s="78"/>
      <c r="Y5" s="78"/>
      <c r="Z5" s="78"/>
    </row>
    <row r="6" spans="1:26" ht="33" customHeight="1" x14ac:dyDescent="0.35">
      <c r="A6" s="342" t="s">
        <v>161</v>
      </c>
      <c r="B6" s="343"/>
      <c r="C6" s="343"/>
      <c r="D6" s="343"/>
      <c r="E6" s="343"/>
      <c r="F6" s="343"/>
      <c r="G6" s="343"/>
      <c r="H6" s="343"/>
      <c r="I6" s="343"/>
      <c r="J6" s="343"/>
      <c r="K6" s="343"/>
      <c r="L6" s="343"/>
      <c r="M6" s="343"/>
      <c r="N6" s="343"/>
      <c r="O6" s="343"/>
      <c r="P6" s="343"/>
      <c r="Q6" s="78"/>
      <c r="R6" s="78"/>
      <c r="S6" s="78"/>
      <c r="T6" s="78"/>
      <c r="U6" s="78"/>
      <c r="V6" s="78"/>
      <c r="W6" s="78"/>
      <c r="X6" s="78"/>
      <c r="Y6" s="78"/>
      <c r="Z6" s="78"/>
    </row>
    <row r="7" spans="1:26" ht="56.5" customHeight="1" x14ac:dyDescent="0.35">
      <c r="A7" s="346" t="s">
        <v>162</v>
      </c>
      <c r="B7" s="346"/>
      <c r="C7" s="346"/>
      <c r="D7" s="346"/>
      <c r="E7" s="346"/>
      <c r="F7" s="346"/>
      <c r="G7" s="346"/>
      <c r="H7" s="346"/>
      <c r="I7" s="346"/>
      <c r="J7" s="346"/>
      <c r="K7" s="346"/>
      <c r="L7" s="346"/>
      <c r="M7" s="346"/>
      <c r="N7" s="346"/>
      <c r="O7" s="346"/>
      <c r="P7" s="346"/>
      <c r="Q7" s="78"/>
      <c r="R7" s="78"/>
      <c r="S7" s="78"/>
      <c r="T7" s="78"/>
      <c r="U7" s="78"/>
      <c r="V7" s="78"/>
      <c r="W7" s="78"/>
      <c r="X7" s="78"/>
      <c r="Y7" s="78"/>
      <c r="Z7" s="78"/>
    </row>
    <row r="8" spans="1:26" ht="13.5" customHeight="1" x14ac:dyDescent="0.35">
      <c r="A8" s="346" t="s">
        <v>163</v>
      </c>
      <c r="B8" s="346"/>
      <c r="C8" s="346"/>
      <c r="D8" s="346"/>
      <c r="E8" s="346"/>
      <c r="F8" s="346"/>
      <c r="G8" s="346"/>
      <c r="H8" s="346"/>
      <c r="I8" s="346"/>
      <c r="J8" s="346"/>
      <c r="K8" s="346"/>
      <c r="L8" s="346"/>
      <c r="M8" s="346"/>
      <c r="N8" s="346"/>
      <c r="O8" s="346"/>
      <c r="P8" s="346"/>
      <c r="Q8" s="78"/>
      <c r="R8" s="78"/>
      <c r="S8" s="78"/>
      <c r="T8" s="78"/>
      <c r="U8" s="78"/>
      <c r="V8" s="78"/>
      <c r="W8" s="78"/>
      <c r="X8" s="78"/>
      <c r="Y8" s="78"/>
      <c r="Z8" s="78"/>
    </row>
    <row r="9" spans="1:26" ht="13.5" customHeight="1" x14ac:dyDescent="0.35">
      <c r="A9" s="346" t="s">
        <v>164</v>
      </c>
      <c r="B9" s="346"/>
      <c r="C9" s="346"/>
      <c r="D9" s="346"/>
      <c r="E9" s="346"/>
      <c r="F9" s="346"/>
      <c r="G9" s="346"/>
      <c r="H9" s="346"/>
      <c r="I9" s="346"/>
      <c r="J9" s="346"/>
      <c r="K9" s="346"/>
      <c r="L9" s="346"/>
      <c r="M9" s="346"/>
      <c r="N9" s="346"/>
      <c r="O9" s="346"/>
      <c r="P9" s="346"/>
      <c r="Q9" s="78"/>
      <c r="R9" s="78"/>
      <c r="S9" s="78"/>
      <c r="T9" s="78"/>
      <c r="U9" s="78"/>
      <c r="V9" s="78"/>
      <c r="W9" s="78"/>
      <c r="X9" s="78"/>
      <c r="Y9" s="78"/>
      <c r="Z9" s="78"/>
    </row>
    <row r="10" spans="1:26" ht="70" customHeight="1" x14ac:dyDescent="0.35">
      <c r="A10" s="344" t="s">
        <v>165</v>
      </c>
      <c r="B10" s="345"/>
      <c r="C10" s="345"/>
      <c r="D10" s="345"/>
      <c r="E10" s="345"/>
      <c r="F10" s="345"/>
      <c r="G10" s="345"/>
      <c r="H10" s="345"/>
      <c r="I10" s="345"/>
      <c r="J10" s="345"/>
      <c r="K10" s="345"/>
      <c r="L10" s="345"/>
      <c r="M10" s="345"/>
      <c r="N10" s="345"/>
      <c r="O10" s="345"/>
      <c r="P10" s="345"/>
      <c r="Q10" s="78"/>
      <c r="R10" s="78"/>
      <c r="S10" s="78"/>
      <c r="T10" s="78"/>
      <c r="U10" s="78"/>
      <c r="V10" s="78"/>
      <c r="W10" s="78"/>
      <c r="X10" s="78"/>
      <c r="Y10" s="78"/>
      <c r="Z10" s="78"/>
    </row>
    <row r="11" spans="1:26" ht="13.5" customHeight="1" x14ac:dyDescent="0.35">
      <c r="A11" s="347" t="s">
        <v>150</v>
      </c>
      <c r="B11" s="348"/>
      <c r="C11" s="348"/>
      <c r="D11" s="348"/>
      <c r="E11" s="348"/>
      <c r="F11" s="348"/>
      <c r="G11" s="348"/>
      <c r="H11" s="348"/>
      <c r="I11" s="348"/>
      <c r="J11" s="348"/>
      <c r="K11" s="348"/>
      <c r="L11" s="348"/>
      <c r="M11" s="348"/>
      <c r="N11" s="348"/>
      <c r="O11" s="348"/>
      <c r="P11" s="348"/>
      <c r="Q11" s="78"/>
      <c r="R11" s="78"/>
      <c r="S11" s="78"/>
      <c r="T11" s="78"/>
      <c r="U11" s="78"/>
      <c r="V11" s="78"/>
      <c r="W11" s="78"/>
      <c r="X11" s="78"/>
      <c r="Y11" s="78"/>
      <c r="Z11" s="78"/>
    </row>
    <row r="12" spans="1:26" ht="13" customHeight="1" x14ac:dyDescent="0.35">
      <c r="A12" s="337" t="s">
        <v>166</v>
      </c>
      <c r="B12" s="338"/>
      <c r="C12" s="338"/>
      <c r="D12" s="338"/>
      <c r="E12" s="338"/>
      <c r="F12" s="338"/>
      <c r="G12" s="338"/>
      <c r="H12" s="338"/>
      <c r="I12" s="338"/>
      <c r="J12" s="338"/>
      <c r="K12" s="338"/>
      <c r="L12" s="338"/>
      <c r="M12" s="338"/>
      <c r="N12" s="338"/>
      <c r="O12" s="338"/>
      <c r="P12" s="338"/>
      <c r="Q12" s="78"/>
      <c r="R12" s="78"/>
      <c r="S12" s="78"/>
      <c r="T12" s="78"/>
      <c r="U12" s="78"/>
      <c r="V12" s="78"/>
      <c r="W12" s="78"/>
      <c r="X12" s="78"/>
      <c r="Y12" s="78"/>
      <c r="Z12" s="78"/>
    </row>
    <row r="13" spans="1:26" ht="13" customHeight="1" x14ac:dyDescent="0.35">
      <c r="A13" s="339" t="s">
        <v>167</v>
      </c>
      <c r="B13" s="339"/>
      <c r="C13" s="339"/>
      <c r="D13" s="339"/>
      <c r="E13" s="339"/>
      <c r="F13" s="339"/>
      <c r="G13" s="339"/>
      <c r="H13" s="339"/>
      <c r="I13" s="339"/>
      <c r="J13" s="339"/>
      <c r="K13" s="339"/>
      <c r="L13" s="339"/>
      <c r="M13" s="339"/>
      <c r="N13" s="339"/>
      <c r="O13" s="339"/>
      <c r="P13" s="339"/>
      <c r="Q13" s="78"/>
      <c r="R13" s="78"/>
      <c r="S13" s="78"/>
      <c r="T13" s="78"/>
      <c r="U13" s="78"/>
      <c r="V13" s="78"/>
      <c r="W13" s="78"/>
      <c r="X13" s="78"/>
      <c r="Y13" s="78"/>
      <c r="Z13" s="78"/>
    </row>
    <row r="14" spans="1:26" ht="13" customHeight="1" x14ac:dyDescent="0.35">
      <c r="A14" s="339" t="s">
        <v>168</v>
      </c>
      <c r="B14" s="339"/>
      <c r="C14" s="339"/>
      <c r="D14" s="339"/>
      <c r="E14" s="339"/>
      <c r="F14" s="339"/>
      <c r="G14" s="339"/>
      <c r="H14" s="339"/>
      <c r="I14" s="339"/>
      <c r="J14" s="339"/>
      <c r="K14" s="339"/>
      <c r="L14" s="339"/>
      <c r="M14" s="339"/>
      <c r="N14" s="339"/>
      <c r="O14" s="339"/>
      <c r="P14" s="339"/>
      <c r="Q14" s="78"/>
      <c r="R14" s="78"/>
      <c r="S14" s="78"/>
      <c r="T14" s="78"/>
      <c r="U14" s="78"/>
      <c r="V14" s="78"/>
      <c r="W14" s="78"/>
      <c r="X14" s="78"/>
      <c r="Y14" s="78"/>
      <c r="Z14" s="78"/>
    </row>
    <row r="15" spans="1:26" ht="13" customHeight="1" x14ac:dyDescent="0.35">
      <c r="A15" s="349" t="s">
        <v>151</v>
      </c>
      <c r="B15" s="350"/>
      <c r="C15" s="350"/>
      <c r="D15" s="350"/>
      <c r="E15" s="350"/>
      <c r="F15" s="350"/>
      <c r="G15" s="350"/>
      <c r="H15" s="350"/>
      <c r="I15" s="350"/>
      <c r="J15" s="350"/>
      <c r="K15" s="350"/>
      <c r="L15" s="350"/>
      <c r="M15" s="350"/>
      <c r="N15" s="350"/>
      <c r="O15" s="350"/>
      <c r="P15" s="350"/>
      <c r="Q15" s="78"/>
      <c r="R15" s="78"/>
      <c r="S15" s="78"/>
      <c r="T15" s="78"/>
      <c r="U15" s="78"/>
      <c r="V15" s="78"/>
      <c r="W15" s="78"/>
      <c r="X15" s="78"/>
      <c r="Y15" s="78"/>
      <c r="Z15" s="78"/>
    </row>
    <row r="16" spans="1:26" ht="58.5" customHeight="1" x14ac:dyDescent="0.35">
      <c r="A16" s="339" t="s">
        <v>153</v>
      </c>
      <c r="B16" s="340"/>
      <c r="C16" s="340"/>
      <c r="D16" s="340"/>
      <c r="E16" s="340"/>
      <c r="F16" s="340"/>
      <c r="G16" s="340"/>
      <c r="H16" s="340"/>
      <c r="I16" s="340"/>
      <c r="J16" s="340"/>
      <c r="K16" s="340"/>
      <c r="L16" s="340"/>
      <c r="M16" s="340"/>
      <c r="N16" s="340"/>
      <c r="O16" s="340"/>
      <c r="P16" s="340"/>
      <c r="Q16" s="78"/>
      <c r="R16" s="78"/>
      <c r="S16" s="78"/>
      <c r="T16" s="78"/>
      <c r="U16" s="78"/>
      <c r="V16" s="78"/>
      <c r="W16" s="78"/>
      <c r="X16" s="78"/>
      <c r="Y16" s="78"/>
      <c r="Z16" s="78"/>
    </row>
    <row r="17" spans="1:26" ht="13.5" customHeight="1" x14ac:dyDescent="0.35">
      <c r="A17" s="351" t="s">
        <v>133</v>
      </c>
      <c r="B17" s="345"/>
      <c r="C17" s="345"/>
      <c r="D17" s="345"/>
      <c r="E17" s="345"/>
      <c r="F17" s="345"/>
      <c r="G17" s="345"/>
      <c r="H17" s="345"/>
      <c r="I17" s="345"/>
      <c r="J17" s="345"/>
      <c r="K17" s="345"/>
      <c r="L17" s="345"/>
      <c r="M17" s="345"/>
      <c r="N17" s="345"/>
      <c r="O17" s="345"/>
      <c r="P17" s="345"/>
      <c r="Q17" s="78"/>
      <c r="R17" s="78"/>
      <c r="S17" s="78"/>
      <c r="T17" s="78"/>
      <c r="U17" s="78"/>
      <c r="V17" s="78"/>
      <c r="W17" s="78"/>
      <c r="X17" s="78"/>
      <c r="Y17" s="78"/>
      <c r="Z17" s="78"/>
    </row>
    <row r="18" spans="1:26" ht="49.5" customHeight="1" x14ac:dyDescent="0.35">
      <c r="A18" s="339" t="s">
        <v>169</v>
      </c>
      <c r="B18" s="340"/>
      <c r="C18" s="340"/>
      <c r="D18" s="340"/>
      <c r="E18" s="340"/>
      <c r="F18" s="340"/>
      <c r="G18" s="340"/>
      <c r="H18" s="340"/>
      <c r="I18" s="340"/>
      <c r="J18" s="340"/>
      <c r="K18" s="340"/>
      <c r="L18" s="340"/>
      <c r="M18" s="340"/>
      <c r="N18" s="340"/>
      <c r="O18" s="340"/>
      <c r="P18" s="340"/>
      <c r="Q18" s="78"/>
      <c r="R18" s="78"/>
      <c r="S18" s="78"/>
      <c r="T18" s="78"/>
      <c r="U18" s="78"/>
      <c r="V18" s="78"/>
      <c r="W18" s="78"/>
      <c r="X18" s="78"/>
      <c r="Y18" s="78"/>
      <c r="Z18" s="78"/>
    </row>
    <row r="19" spans="1:26" ht="24" customHeight="1" x14ac:dyDescent="0.35">
      <c r="A19" s="339" t="s">
        <v>158</v>
      </c>
      <c r="B19" s="339"/>
      <c r="C19" s="339"/>
      <c r="D19" s="339"/>
      <c r="E19" s="339"/>
      <c r="F19" s="339"/>
      <c r="G19" s="339"/>
      <c r="H19" s="339"/>
      <c r="I19" s="339"/>
      <c r="J19" s="339"/>
      <c r="K19" s="339"/>
      <c r="L19" s="339"/>
      <c r="M19" s="339"/>
      <c r="N19" s="339"/>
      <c r="O19" s="339"/>
      <c r="P19" s="339"/>
      <c r="Q19" s="78"/>
      <c r="R19" s="78"/>
      <c r="S19" s="78"/>
      <c r="T19" s="78"/>
      <c r="U19" s="78"/>
      <c r="V19" s="78"/>
      <c r="W19" s="78"/>
      <c r="X19" s="78"/>
      <c r="Y19" s="78"/>
      <c r="Z19" s="78"/>
    </row>
    <row r="20" spans="1:26" ht="46" customHeight="1" x14ac:dyDescent="0.35">
      <c r="A20" s="339" t="s">
        <v>170</v>
      </c>
      <c r="B20" s="340"/>
      <c r="C20" s="340"/>
      <c r="D20" s="340"/>
      <c r="E20" s="340"/>
      <c r="F20" s="340"/>
      <c r="G20" s="340"/>
      <c r="H20" s="340"/>
      <c r="I20" s="340"/>
      <c r="J20" s="340"/>
      <c r="K20" s="340"/>
      <c r="L20" s="340"/>
      <c r="M20" s="340"/>
      <c r="N20" s="340"/>
      <c r="O20" s="340"/>
      <c r="P20" s="340"/>
      <c r="Q20" s="78"/>
      <c r="R20" s="78"/>
      <c r="S20" s="78"/>
      <c r="T20" s="78"/>
      <c r="U20" s="78"/>
      <c r="V20" s="78"/>
      <c r="W20" s="78"/>
      <c r="X20" s="78"/>
      <c r="Y20" s="78"/>
      <c r="Z20" s="78"/>
    </row>
    <row r="21" spans="1:26" ht="21" customHeight="1" x14ac:dyDescent="0.35">
      <c r="A21" s="339" t="s">
        <v>171</v>
      </c>
      <c r="B21" s="340"/>
      <c r="C21" s="340"/>
      <c r="D21" s="340"/>
      <c r="E21" s="340"/>
      <c r="F21" s="340"/>
      <c r="G21" s="340"/>
      <c r="H21" s="340"/>
      <c r="I21" s="340"/>
      <c r="J21" s="340"/>
      <c r="K21" s="340"/>
      <c r="L21" s="340"/>
      <c r="M21" s="340"/>
      <c r="N21" s="340"/>
      <c r="O21" s="340"/>
      <c r="P21" s="340"/>
      <c r="Q21" s="78"/>
      <c r="R21" s="78"/>
      <c r="S21" s="78"/>
      <c r="T21" s="78"/>
      <c r="U21" s="78"/>
      <c r="V21" s="78"/>
      <c r="W21" s="78"/>
      <c r="X21" s="78"/>
      <c r="Y21" s="78"/>
      <c r="Z21" s="78"/>
    </row>
    <row r="22" spans="1:26" ht="13.5" customHeight="1" x14ac:dyDescent="0.35">
      <c r="A22" s="351" t="s">
        <v>134</v>
      </c>
      <c r="B22" s="345"/>
      <c r="C22" s="345"/>
      <c r="D22" s="345"/>
      <c r="E22" s="345"/>
      <c r="F22" s="345"/>
      <c r="G22" s="345"/>
      <c r="H22" s="345"/>
      <c r="I22" s="345"/>
      <c r="J22" s="345"/>
      <c r="K22" s="345"/>
      <c r="L22" s="345"/>
      <c r="M22" s="345"/>
      <c r="N22" s="345"/>
      <c r="O22" s="345"/>
      <c r="P22" s="345"/>
      <c r="Q22" s="78"/>
      <c r="R22" s="78"/>
      <c r="S22" s="78"/>
      <c r="T22" s="78"/>
      <c r="U22" s="78"/>
      <c r="V22" s="78"/>
      <c r="W22" s="78"/>
      <c r="X22" s="78"/>
      <c r="Y22" s="78"/>
      <c r="Z22" s="78"/>
    </row>
    <row r="23" spans="1:26" ht="82" customHeight="1" x14ac:dyDescent="0.35">
      <c r="A23" s="339" t="s">
        <v>172</v>
      </c>
      <c r="B23" s="340"/>
      <c r="C23" s="340"/>
      <c r="D23" s="340"/>
      <c r="E23" s="340"/>
      <c r="F23" s="340"/>
      <c r="G23" s="340"/>
      <c r="H23" s="340"/>
      <c r="I23" s="340"/>
      <c r="J23" s="340"/>
      <c r="K23" s="340"/>
      <c r="L23" s="340"/>
      <c r="M23" s="340"/>
      <c r="N23" s="340"/>
      <c r="O23" s="340"/>
      <c r="P23" s="340"/>
      <c r="Q23" s="78"/>
      <c r="R23" s="78"/>
      <c r="S23" s="78"/>
      <c r="T23" s="78"/>
      <c r="U23" s="78"/>
      <c r="V23" s="78"/>
      <c r="W23" s="78"/>
      <c r="X23" s="78"/>
      <c r="Y23" s="78"/>
      <c r="Z23" s="78"/>
    </row>
    <row r="24" spans="1:26" ht="13.5" customHeight="1" x14ac:dyDescent="0.35">
      <c r="A24" s="351" t="s">
        <v>135</v>
      </c>
      <c r="B24" s="345"/>
      <c r="C24" s="345"/>
      <c r="D24" s="345"/>
      <c r="E24" s="345"/>
      <c r="F24" s="345"/>
      <c r="G24" s="345"/>
      <c r="H24" s="345"/>
      <c r="I24" s="345"/>
      <c r="J24" s="345"/>
      <c r="K24" s="345"/>
      <c r="L24" s="345"/>
      <c r="M24" s="345"/>
      <c r="N24" s="345"/>
      <c r="O24" s="345"/>
      <c r="P24" s="345"/>
      <c r="Q24" s="78"/>
      <c r="R24" s="78"/>
      <c r="S24" s="78"/>
      <c r="T24" s="78"/>
      <c r="U24" s="78"/>
      <c r="V24" s="78"/>
      <c r="W24" s="78"/>
      <c r="X24" s="78"/>
      <c r="Y24" s="78"/>
      <c r="Z24" s="78"/>
    </row>
    <row r="25" spans="1:26" ht="60.5" customHeight="1" x14ac:dyDescent="0.35">
      <c r="A25" s="339" t="s">
        <v>152</v>
      </c>
      <c r="B25" s="340"/>
      <c r="C25" s="340"/>
      <c r="D25" s="340"/>
      <c r="E25" s="340"/>
      <c r="F25" s="340"/>
      <c r="G25" s="340"/>
      <c r="H25" s="340"/>
      <c r="I25" s="340"/>
      <c r="J25" s="340"/>
      <c r="K25" s="340"/>
      <c r="L25" s="340"/>
      <c r="M25" s="340"/>
      <c r="N25" s="340"/>
      <c r="O25" s="340"/>
      <c r="P25" s="340"/>
      <c r="Q25" s="78"/>
      <c r="R25" s="78"/>
      <c r="S25" s="78"/>
      <c r="T25" s="78"/>
      <c r="U25" s="78"/>
      <c r="V25" s="78"/>
      <c r="W25" s="78"/>
      <c r="X25" s="78"/>
      <c r="Y25" s="78"/>
      <c r="Z25" s="78"/>
    </row>
    <row r="26" spans="1:26" ht="13.5" customHeight="1" x14ac:dyDescent="0.35">
      <c r="A26" s="351" t="s">
        <v>136</v>
      </c>
      <c r="B26" s="345"/>
      <c r="C26" s="345"/>
      <c r="D26" s="345"/>
      <c r="E26" s="345"/>
      <c r="F26" s="345"/>
      <c r="G26" s="345"/>
      <c r="H26" s="345"/>
      <c r="I26" s="345"/>
      <c r="J26" s="345"/>
      <c r="K26" s="345"/>
      <c r="L26" s="345"/>
      <c r="M26" s="345"/>
      <c r="N26" s="345"/>
      <c r="O26" s="345"/>
      <c r="P26" s="345"/>
      <c r="Q26" s="78"/>
      <c r="R26" s="78"/>
      <c r="S26" s="78"/>
      <c r="T26" s="78"/>
      <c r="U26" s="78"/>
      <c r="V26" s="78"/>
      <c r="W26" s="78"/>
      <c r="X26" s="78"/>
      <c r="Y26" s="78"/>
      <c r="Z26" s="78"/>
    </row>
    <row r="27" spans="1:26" ht="32.5" customHeight="1" x14ac:dyDescent="0.35">
      <c r="A27" s="339" t="s">
        <v>173</v>
      </c>
      <c r="B27" s="340"/>
      <c r="C27" s="340"/>
      <c r="D27" s="340"/>
      <c r="E27" s="340"/>
      <c r="F27" s="340"/>
      <c r="G27" s="340"/>
      <c r="H27" s="340"/>
      <c r="I27" s="340"/>
      <c r="J27" s="340"/>
      <c r="K27" s="340"/>
      <c r="L27" s="340"/>
      <c r="M27" s="340"/>
      <c r="N27" s="340"/>
      <c r="O27" s="340"/>
      <c r="P27" s="340"/>
      <c r="Q27" s="78"/>
      <c r="R27" s="78"/>
      <c r="S27" s="78"/>
      <c r="T27" s="78"/>
      <c r="U27" s="78"/>
      <c r="V27" s="78"/>
      <c r="W27" s="78"/>
      <c r="X27" s="78"/>
      <c r="Y27" s="78"/>
      <c r="Z27" s="78"/>
    </row>
    <row r="28" spans="1:26" ht="13" customHeight="1" x14ac:dyDescent="0.35">
      <c r="A28" s="339" t="s">
        <v>137</v>
      </c>
      <c r="B28" s="340"/>
      <c r="C28" s="340"/>
      <c r="D28" s="340"/>
      <c r="E28" s="340"/>
      <c r="F28" s="340"/>
      <c r="G28" s="340"/>
      <c r="H28" s="340"/>
      <c r="I28" s="340"/>
      <c r="J28" s="340"/>
      <c r="K28" s="340"/>
      <c r="L28" s="340"/>
      <c r="M28" s="340"/>
      <c r="N28" s="340"/>
      <c r="O28" s="340"/>
      <c r="P28" s="340"/>
      <c r="Q28" s="78"/>
      <c r="R28" s="78"/>
      <c r="S28" s="78"/>
      <c r="T28" s="78"/>
      <c r="U28" s="78"/>
      <c r="V28" s="78"/>
      <c r="W28" s="78"/>
      <c r="X28" s="78"/>
      <c r="Y28" s="78"/>
      <c r="Z28" s="78"/>
    </row>
    <row r="29" spans="1:26" ht="36" customHeight="1" x14ac:dyDescent="0.35">
      <c r="A29" s="339" t="s">
        <v>154</v>
      </c>
      <c r="B29" s="340"/>
      <c r="C29" s="340"/>
      <c r="D29" s="340"/>
      <c r="E29" s="340"/>
      <c r="F29" s="340"/>
      <c r="G29" s="340"/>
      <c r="H29" s="340"/>
      <c r="I29" s="340"/>
      <c r="J29" s="340"/>
      <c r="K29" s="340"/>
      <c r="L29" s="340"/>
      <c r="M29" s="340"/>
      <c r="N29" s="340"/>
      <c r="O29" s="340"/>
      <c r="P29" s="340"/>
      <c r="Q29" s="78"/>
      <c r="R29" s="78"/>
      <c r="S29" s="78"/>
      <c r="T29" s="78"/>
      <c r="U29" s="78"/>
      <c r="V29" s="78"/>
      <c r="W29" s="78"/>
      <c r="X29" s="78"/>
      <c r="Y29" s="78"/>
      <c r="Z29" s="78"/>
    </row>
    <row r="30" spans="1:26" ht="13" customHeight="1" x14ac:dyDescent="0.35">
      <c r="A30" s="339" t="s">
        <v>155</v>
      </c>
      <c r="B30" s="339"/>
      <c r="C30" s="339"/>
      <c r="D30" s="339"/>
      <c r="E30" s="339"/>
      <c r="F30" s="339"/>
      <c r="G30" s="339"/>
      <c r="H30" s="339"/>
      <c r="I30" s="339"/>
      <c r="J30" s="339"/>
      <c r="K30" s="339"/>
      <c r="L30" s="339"/>
      <c r="M30" s="339"/>
      <c r="N30" s="339"/>
      <c r="O30" s="339"/>
      <c r="P30" s="339"/>
      <c r="Q30" s="78"/>
      <c r="R30" s="78"/>
      <c r="S30" s="78"/>
      <c r="T30" s="78"/>
      <c r="U30" s="78"/>
      <c r="V30" s="78"/>
      <c r="W30" s="78"/>
      <c r="X30" s="78"/>
      <c r="Y30" s="78"/>
      <c r="Z30" s="78"/>
    </row>
    <row r="31" spans="1:26" ht="23.5" customHeight="1" x14ac:dyDescent="0.35">
      <c r="A31" s="339" t="s">
        <v>156</v>
      </c>
      <c r="B31" s="339"/>
      <c r="C31" s="339"/>
      <c r="D31" s="339"/>
      <c r="E31" s="339"/>
      <c r="F31" s="339"/>
      <c r="G31" s="339"/>
      <c r="H31" s="339"/>
      <c r="I31" s="339"/>
      <c r="J31" s="339"/>
      <c r="K31" s="339"/>
      <c r="L31" s="339"/>
      <c r="M31" s="339"/>
      <c r="N31" s="339"/>
      <c r="O31" s="339"/>
      <c r="P31" s="339"/>
      <c r="Q31" s="78"/>
      <c r="R31" s="78"/>
      <c r="S31" s="78"/>
      <c r="T31" s="78"/>
      <c r="U31" s="78"/>
      <c r="V31" s="78"/>
      <c r="W31" s="78"/>
      <c r="X31" s="78"/>
      <c r="Y31" s="78"/>
      <c r="Z31" s="78"/>
    </row>
    <row r="32" spans="1:26" ht="21" customHeight="1" x14ac:dyDescent="0.35">
      <c r="A32" s="352" t="s">
        <v>174</v>
      </c>
      <c r="B32" s="340"/>
      <c r="C32" s="340"/>
      <c r="D32" s="340"/>
      <c r="E32" s="340"/>
      <c r="F32" s="340"/>
      <c r="G32" s="340"/>
      <c r="H32" s="340"/>
      <c r="I32" s="340"/>
      <c r="J32" s="340"/>
      <c r="K32" s="340"/>
      <c r="L32" s="340"/>
      <c r="M32" s="340"/>
      <c r="N32" s="340"/>
      <c r="O32" s="340"/>
      <c r="P32" s="340"/>
      <c r="Q32" s="78"/>
      <c r="R32" s="78"/>
      <c r="S32" s="78"/>
      <c r="T32" s="78"/>
      <c r="U32" s="78"/>
      <c r="V32" s="78"/>
      <c r="W32" s="78"/>
      <c r="X32" s="78"/>
      <c r="Y32" s="78"/>
      <c r="Z32" s="78"/>
    </row>
    <row r="33" spans="1:26" ht="14.25" customHeight="1" x14ac:dyDescent="0.35">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78"/>
    </row>
    <row r="34" spans="1:26" ht="14.25" customHeight="1" x14ac:dyDescent="0.35">
      <c r="A34" s="78"/>
      <c r="B34" s="78"/>
      <c r="C34" s="78"/>
      <c r="D34" s="78"/>
      <c r="E34" s="78"/>
      <c r="F34" s="78"/>
      <c r="G34" s="78"/>
      <c r="H34" s="78"/>
      <c r="I34" s="78"/>
      <c r="J34" s="78"/>
      <c r="K34" s="78"/>
      <c r="L34" s="78"/>
      <c r="M34" s="78"/>
      <c r="N34" s="78"/>
      <c r="O34" s="78"/>
      <c r="P34" s="78"/>
      <c r="Q34" s="78"/>
      <c r="R34" s="78"/>
      <c r="S34" s="78"/>
      <c r="T34" s="78"/>
      <c r="U34" s="78"/>
      <c r="V34" s="78"/>
      <c r="W34" s="78"/>
      <c r="X34" s="78"/>
      <c r="Y34" s="78"/>
      <c r="Z34" s="78"/>
    </row>
    <row r="35" spans="1:26" ht="14.25" customHeight="1" x14ac:dyDescent="0.35">
      <c r="A35" s="78"/>
      <c r="B35" s="78"/>
      <c r="C35" s="78"/>
      <c r="D35" s="78"/>
      <c r="E35" s="78"/>
      <c r="F35" s="78"/>
      <c r="G35" s="78"/>
      <c r="H35" s="78"/>
      <c r="I35" s="78"/>
      <c r="J35" s="78"/>
      <c r="K35" s="78"/>
      <c r="L35" s="78"/>
      <c r="M35" s="78"/>
      <c r="N35" s="78"/>
      <c r="O35" s="78"/>
      <c r="P35" s="78"/>
      <c r="Q35" s="78"/>
      <c r="R35" s="78"/>
      <c r="S35" s="78"/>
      <c r="T35" s="78"/>
      <c r="U35" s="78"/>
      <c r="V35" s="78"/>
      <c r="W35" s="78"/>
      <c r="X35" s="78"/>
      <c r="Y35" s="78"/>
      <c r="Z35" s="78"/>
    </row>
    <row r="36" spans="1:26" ht="14.25" customHeight="1" x14ac:dyDescent="0.35">
      <c r="A36" s="78"/>
      <c r="B36" s="78"/>
      <c r="C36" s="78"/>
      <c r="D36" s="78"/>
      <c r="E36" s="78"/>
      <c r="F36" s="78"/>
      <c r="G36" s="78"/>
      <c r="H36" s="78"/>
      <c r="I36" s="78"/>
      <c r="J36" s="78"/>
      <c r="K36" s="78"/>
      <c r="L36" s="78"/>
      <c r="M36" s="78"/>
      <c r="N36" s="78"/>
      <c r="O36" s="78"/>
      <c r="P36" s="78"/>
      <c r="Q36" s="78"/>
      <c r="R36" s="78"/>
      <c r="S36" s="78"/>
      <c r="T36" s="78"/>
      <c r="U36" s="78"/>
      <c r="V36" s="78"/>
      <c r="W36" s="78"/>
      <c r="X36" s="78"/>
      <c r="Y36" s="78"/>
      <c r="Z36" s="78"/>
    </row>
    <row r="37" spans="1:26" ht="14.25" customHeight="1" x14ac:dyDescent="0.35">
      <c r="A37" s="78"/>
      <c r="B37" s="78"/>
      <c r="C37" s="78"/>
      <c r="D37" s="78"/>
      <c r="E37" s="78"/>
      <c r="F37" s="78"/>
      <c r="G37" s="78"/>
      <c r="H37" s="78"/>
      <c r="I37" s="78"/>
      <c r="J37" s="78"/>
      <c r="K37" s="78"/>
      <c r="L37" s="78"/>
      <c r="M37" s="78"/>
      <c r="N37" s="78"/>
      <c r="O37" s="78"/>
      <c r="P37" s="78"/>
      <c r="Q37" s="78"/>
      <c r="R37" s="78"/>
      <c r="S37" s="78"/>
      <c r="T37" s="78"/>
      <c r="U37" s="78"/>
      <c r="V37" s="78"/>
      <c r="W37" s="78"/>
      <c r="X37" s="78"/>
      <c r="Y37" s="78"/>
      <c r="Z37" s="78"/>
    </row>
    <row r="38" spans="1:26" ht="14.25" customHeight="1" x14ac:dyDescent="0.35">
      <c r="A38" s="78"/>
      <c r="B38" s="78"/>
      <c r="C38" s="78"/>
      <c r="D38" s="78"/>
      <c r="E38" s="78"/>
      <c r="F38" s="78"/>
      <c r="G38" s="78"/>
      <c r="H38" s="78"/>
      <c r="I38" s="78"/>
      <c r="J38" s="78"/>
      <c r="K38" s="78"/>
      <c r="L38" s="78"/>
      <c r="M38" s="78"/>
      <c r="N38" s="78"/>
      <c r="O38" s="78"/>
      <c r="P38" s="78"/>
      <c r="Q38" s="78"/>
      <c r="R38" s="78"/>
      <c r="S38" s="78"/>
      <c r="T38" s="78"/>
      <c r="U38" s="78"/>
      <c r="V38" s="78"/>
      <c r="W38" s="78"/>
      <c r="X38" s="78"/>
      <c r="Y38" s="78"/>
      <c r="Z38" s="78"/>
    </row>
    <row r="39" spans="1:26" ht="14.25" customHeight="1" x14ac:dyDescent="0.35">
      <c r="A39" s="78"/>
      <c r="B39" s="78"/>
      <c r="C39" s="78"/>
      <c r="D39" s="78"/>
      <c r="E39" s="78"/>
      <c r="F39" s="78"/>
      <c r="G39" s="78"/>
      <c r="H39" s="78"/>
      <c r="I39" s="78"/>
      <c r="J39" s="78"/>
      <c r="K39" s="78"/>
      <c r="L39" s="78"/>
      <c r="M39" s="78"/>
      <c r="N39" s="78"/>
      <c r="O39" s="78"/>
      <c r="P39" s="78"/>
      <c r="Q39" s="78"/>
      <c r="R39" s="78"/>
      <c r="S39" s="78"/>
      <c r="T39" s="78"/>
      <c r="U39" s="78"/>
      <c r="V39" s="78"/>
      <c r="W39" s="78"/>
      <c r="X39" s="78"/>
      <c r="Y39" s="78"/>
      <c r="Z39" s="78"/>
    </row>
    <row r="40" spans="1:26" ht="14.25" customHeight="1" x14ac:dyDescent="0.35">
      <c r="A40" s="78"/>
      <c r="B40" s="78"/>
      <c r="C40" s="78"/>
      <c r="D40" s="78"/>
      <c r="E40" s="78"/>
      <c r="F40" s="78"/>
      <c r="G40" s="78"/>
      <c r="H40" s="78"/>
      <c r="I40" s="78"/>
      <c r="J40" s="78"/>
      <c r="K40" s="78"/>
      <c r="L40" s="78"/>
      <c r="M40" s="78"/>
      <c r="N40" s="78"/>
      <c r="O40" s="78"/>
      <c r="P40" s="78"/>
      <c r="Q40" s="78"/>
      <c r="R40" s="78"/>
      <c r="S40" s="78"/>
      <c r="T40" s="78"/>
      <c r="U40" s="78"/>
      <c r="V40" s="78"/>
      <c r="W40" s="78"/>
      <c r="X40" s="78"/>
      <c r="Y40" s="78"/>
      <c r="Z40" s="78"/>
    </row>
    <row r="41" spans="1:26" ht="14.25" customHeight="1" x14ac:dyDescent="0.35">
      <c r="A41" s="78"/>
      <c r="B41" s="78"/>
      <c r="C41" s="78"/>
      <c r="D41" s="78"/>
      <c r="E41" s="78"/>
      <c r="F41" s="78"/>
      <c r="G41" s="78"/>
      <c r="H41" s="78"/>
      <c r="I41" s="78"/>
      <c r="J41" s="78"/>
      <c r="K41" s="78"/>
      <c r="L41" s="78"/>
      <c r="M41" s="78"/>
      <c r="N41" s="78"/>
      <c r="O41" s="78"/>
      <c r="P41" s="78"/>
      <c r="Q41" s="78"/>
      <c r="R41" s="78"/>
      <c r="S41" s="78"/>
      <c r="T41" s="78"/>
      <c r="U41" s="78"/>
      <c r="V41" s="78"/>
      <c r="W41" s="78"/>
      <c r="X41" s="78"/>
      <c r="Y41" s="78"/>
      <c r="Z41" s="78"/>
    </row>
    <row r="42" spans="1:26" ht="14.25" customHeight="1" x14ac:dyDescent="0.35">
      <c r="A42" s="78"/>
      <c r="B42" s="78"/>
      <c r="C42" s="78"/>
      <c r="D42" s="78"/>
      <c r="E42" s="78"/>
      <c r="F42" s="78"/>
      <c r="G42" s="78"/>
      <c r="H42" s="78"/>
      <c r="I42" s="78"/>
      <c r="J42" s="78"/>
      <c r="K42" s="78"/>
      <c r="L42" s="78"/>
      <c r="M42" s="78"/>
      <c r="N42" s="78"/>
      <c r="O42" s="78"/>
      <c r="P42" s="78"/>
      <c r="Q42" s="78"/>
      <c r="R42" s="78"/>
      <c r="S42" s="78"/>
      <c r="T42" s="78"/>
      <c r="U42" s="78"/>
      <c r="V42" s="78"/>
      <c r="W42" s="78"/>
      <c r="X42" s="78"/>
      <c r="Y42" s="78"/>
      <c r="Z42" s="78"/>
    </row>
    <row r="43" spans="1:26" ht="14.25" customHeight="1" x14ac:dyDescent="0.35">
      <c r="A43" s="78"/>
      <c r="B43" s="78"/>
      <c r="C43" s="78"/>
      <c r="D43" s="78"/>
      <c r="E43" s="78"/>
      <c r="F43" s="78"/>
      <c r="G43" s="78"/>
      <c r="H43" s="78"/>
      <c r="I43" s="78"/>
      <c r="J43" s="78"/>
      <c r="K43" s="78"/>
      <c r="L43" s="78"/>
      <c r="M43" s="78"/>
      <c r="N43" s="78"/>
      <c r="O43" s="78"/>
      <c r="P43" s="78"/>
      <c r="Q43" s="78"/>
      <c r="R43" s="78"/>
      <c r="S43" s="78"/>
      <c r="T43" s="78"/>
      <c r="U43" s="78"/>
      <c r="V43" s="78"/>
      <c r="W43" s="78"/>
      <c r="X43" s="78"/>
      <c r="Y43" s="78"/>
      <c r="Z43" s="78"/>
    </row>
    <row r="44" spans="1:26" ht="14.25" customHeight="1" x14ac:dyDescent="0.35">
      <c r="A44" s="78"/>
      <c r="B44" s="78"/>
      <c r="C44" s="78"/>
      <c r="D44" s="78"/>
      <c r="E44" s="78"/>
      <c r="F44" s="78"/>
      <c r="G44" s="78"/>
      <c r="H44" s="78"/>
      <c r="I44" s="78"/>
      <c r="J44" s="78"/>
      <c r="K44" s="78"/>
      <c r="L44" s="78"/>
      <c r="M44" s="78"/>
      <c r="N44" s="78"/>
      <c r="O44" s="78"/>
      <c r="P44" s="78"/>
      <c r="Q44" s="78"/>
      <c r="R44" s="78"/>
      <c r="S44" s="78"/>
      <c r="T44" s="78"/>
      <c r="U44" s="78"/>
      <c r="V44" s="78"/>
      <c r="W44" s="78"/>
      <c r="X44" s="78"/>
      <c r="Y44" s="78"/>
      <c r="Z44" s="78"/>
    </row>
    <row r="45" spans="1:26" ht="14.25" customHeight="1" x14ac:dyDescent="0.35">
      <c r="A45" s="78"/>
      <c r="B45" s="78"/>
      <c r="C45" s="78"/>
      <c r="D45" s="78"/>
      <c r="E45" s="78"/>
      <c r="F45" s="78"/>
      <c r="G45" s="78"/>
      <c r="H45" s="78"/>
      <c r="I45" s="78"/>
      <c r="J45" s="78"/>
      <c r="K45" s="78"/>
      <c r="L45" s="78"/>
      <c r="M45" s="78"/>
      <c r="N45" s="78"/>
      <c r="O45" s="78"/>
      <c r="P45" s="78"/>
      <c r="Q45" s="78"/>
      <c r="R45" s="78"/>
      <c r="S45" s="78"/>
      <c r="T45" s="78"/>
      <c r="U45" s="78"/>
      <c r="V45" s="78"/>
      <c r="W45" s="78"/>
      <c r="X45" s="78"/>
      <c r="Y45" s="78"/>
      <c r="Z45" s="78"/>
    </row>
    <row r="46" spans="1:26" ht="14.25" customHeight="1" x14ac:dyDescent="0.35">
      <c r="A46" s="78"/>
      <c r="B46" s="78"/>
      <c r="C46" s="78"/>
      <c r="D46" s="78"/>
      <c r="E46" s="78"/>
      <c r="F46" s="78"/>
      <c r="G46" s="78"/>
      <c r="H46" s="78"/>
      <c r="I46" s="78"/>
      <c r="J46" s="78"/>
      <c r="K46" s="78"/>
      <c r="L46" s="78"/>
      <c r="M46" s="78"/>
      <c r="N46" s="78"/>
      <c r="O46" s="78"/>
      <c r="P46" s="78"/>
      <c r="Q46" s="78"/>
      <c r="R46" s="78"/>
      <c r="S46" s="78"/>
      <c r="T46" s="78"/>
      <c r="U46" s="78"/>
      <c r="V46" s="78"/>
      <c r="W46" s="78"/>
      <c r="X46" s="78"/>
      <c r="Y46" s="78"/>
      <c r="Z46" s="78"/>
    </row>
    <row r="47" spans="1:26" ht="14.25" customHeight="1" x14ac:dyDescent="0.35">
      <c r="A47" s="78"/>
      <c r="B47" s="78"/>
      <c r="C47" s="78"/>
      <c r="D47" s="78"/>
      <c r="E47" s="78"/>
      <c r="F47" s="78"/>
      <c r="G47" s="78"/>
      <c r="H47" s="78"/>
      <c r="I47" s="78"/>
      <c r="J47" s="78"/>
      <c r="K47" s="78"/>
      <c r="L47" s="78"/>
      <c r="M47" s="78"/>
      <c r="N47" s="78"/>
      <c r="O47" s="78"/>
      <c r="P47" s="78"/>
      <c r="Q47" s="78"/>
      <c r="R47" s="78"/>
      <c r="S47" s="78"/>
      <c r="T47" s="78"/>
      <c r="U47" s="78"/>
      <c r="V47" s="78"/>
      <c r="W47" s="78"/>
      <c r="X47" s="78"/>
      <c r="Y47" s="78"/>
      <c r="Z47" s="78"/>
    </row>
    <row r="48" spans="1:26" ht="14.25" customHeight="1" x14ac:dyDescent="0.35">
      <c r="A48" s="78"/>
      <c r="B48" s="78"/>
      <c r="C48" s="78"/>
      <c r="D48" s="78"/>
      <c r="E48" s="78"/>
      <c r="F48" s="78"/>
      <c r="G48" s="78"/>
      <c r="H48" s="78"/>
      <c r="I48" s="78"/>
      <c r="J48" s="78"/>
      <c r="K48" s="78"/>
      <c r="L48" s="78"/>
      <c r="M48" s="78"/>
      <c r="N48" s="78"/>
      <c r="O48" s="78"/>
      <c r="P48" s="78"/>
      <c r="Q48" s="78"/>
      <c r="R48" s="78"/>
      <c r="S48" s="78"/>
      <c r="T48" s="78"/>
      <c r="U48" s="78"/>
      <c r="V48" s="78"/>
      <c r="W48" s="78"/>
      <c r="X48" s="78"/>
      <c r="Y48" s="78"/>
      <c r="Z48" s="78"/>
    </row>
    <row r="49" spans="1:26" ht="14.25" customHeight="1" x14ac:dyDescent="0.35">
      <c r="A49" s="78"/>
      <c r="B49" s="78"/>
      <c r="C49" s="78"/>
      <c r="D49" s="78"/>
      <c r="E49" s="78"/>
      <c r="F49" s="78"/>
      <c r="G49" s="78"/>
      <c r="H49" s="78"/>
      <c r="I49" s="78"/>
      <c r="J49" s="78"/>
      <c r="K49" s="78"/>
      <c r="L49" s="78"/>
      <c r="M49" s="78"/>
      <c r="N49" s="78"/>
      <c r="O49" s="78"/>
      <c r="P49" s="78"/>
      <c r="Q49" s="78"/>
      <c r="R49" s="78"/>
      <c r="S49" s="78"/>
      <c r="T49" s="78"/>
      <c r="U49" s="78"/>
      <c r="V49" s="78"/>
      <c r="W49" s="78"/>
      <c r="X49" s="78"/>
      <c r="Y49" s="78"/>
      <c r="Z49" s="78"/>
    </row>
    <row r="50" spans="1:26" ht="14.25" customHeight="1" x14ac:dyDescent="0.35">
      <c r="A50" s="78"/>
      <c r="B50" s="78"/>
      <c r="C50" s="78"/>
      <c r="D50" s="78"/>
      <c r="E50" s="78"/>
      <c r="F50" s="78"/>
      <c r="G50" s="78"/>
      <c r="H50" s="78"/>
      <c r="I50" s="78"/>
      <c r="J50" s="78"/>
      <c r="K50" s="78"/>
      <c r="L50" s="78"/>
      <c r="M50" s="78"/>
      <c r="N50" s="78"/>
      <c r="O50" s="78"/>
      <c r="P50" s="78"/>
      <c r="Q50" s="78"/>
      <c r="R50" s="78"/>
      <c r="S50" s="78"/>
      <c r="T50" s="78"/>
      <c r="U50" s="78"/>
      <c r="V50" s="78"/>
      <c r="W50" s="78"/>
      <c r="X50" s="78"/>
      <c r="Y50" s="78"/>
      <c r="Z50" s="78"/>
    </row>
    <row r="51" spans="1:26" ht="14.25" customHeight="1" x14ac:dyDescent="0.35">
      <c r="A51" s="78"/>
      <c r="B51" s="78"/>
      <c r="C51" s="78"/>
      <c r="D51" s="78"/>
      <c r="E51" s="78"/>
      <c r="F51" s="78"/>
      <c r="G51" s="78"/>
      <c r="H51" s="78"/>
      <c r="I51" s="78"/>
      <c r="J51" s="78"/>
      <c r="K51" s="78"/>
      <c r="L51" s="78"/>
      <c r="M51" s="78"/>
      <c r="N51" s="78"/>
      <c r="O51" s="78"/>
      <c r="P51" s="78"/>
      <c r="Q51" s="78"/>
      <c r="R51" s="78"/>
      <c r="S51" s="78"/>
      <c r="T51" s="78"/>
      <c r="U51" s="78"/>
      <c r="V51" s="78"/>
      <c r="W51" s="78"/>
      <c r="X51" s="78"/>
      <c r="Y51" s="78"/>
      <c r="Z51" s="78"/>
    </row>
    <row r="52" spans="1:26" ht="14.25" customHeight="1" x14ac:dyDescent="0.35">
      <c r="A52" s="78"/>
      <c r="B52" s="78"/>
      <c r="C52" s="78"/>
      <c r="D52" s="78"/>
      <c r="E52" s="78"/>
      <c r="F52" s="78"/>
      <c r="G52" s="78"/>
      <c r="H52" s="78"/>
      <c r="I52" s="78"/>
      <c r="J52" s="78"/>
      <c r="K52" s="78"/>
      <c r="L52" s="78"/>
      <c r="M52" s="78"/>
      <c r="N52" s="78"/>
      <c r="O52" s="78"/>
      <c r="P52" s="78"/>
      <c r="Q52" s="78"/>
      <c r="R52" s="78"/>
      <c r="S52" s="78"/>
      <c r="T52" s="78"/>
      <c r="U52" s="78"/>
      <c r="V52" s="78"/>
      <c r="W52" s="78"/>
      <c r="X52" s="78"/>
      <c r="Y52" s="78"/>
      <c r="Z52" s="78"/>
    </row>
    <row r="53" spans="1:26" ht="14.25" customHeight="1" x14ac:dyDescent="0.35">
      <c r="A53" s="78"/>
      <c r="B53" s="78"/>
      <c r="C53" s="78"/>
      <c r="D53" s="78"/>
      <c r="E53" s="78"/>
      <c r="F53" s="78"/>
      <c r="G53" s="78"/>
      <c r="H53" s="78"/>
      <c r="I53" s="78"/>
      <c r="J53" s="78"/>
      <c r="K53" s="78"/>
      <c r="L53" s="78"/>
      <c r="M53" s="78"/>
      <c r="N53" s="78"/>
      <c r="O53" s="78"/>
      <c r="P53" s="78"/>
      <c r="Q53" s="78"/>
      <c r="R53" s="78"/>
      <c r="S53" s="78"/>
      <c r="T53" s="78"/>
      <c r="U53" s="78"/>
      <c r="V53" s="78"/>
      <c r="W53" s="78"/>
      <c r="X53" s="78"/>
      <c r="Y53" s="78"/>
      <c r="Z53" s="78"/>
    </row>
    <row r="54" spans="1:26" ht="14.25" customHeight="1" x14ac:dyDescent="0.35">
      <c r="A54" s="78"/>
      <c r="B54" s="78"/>
      <c r="C54" s="78"/>
      <c r="D54" s="78"/>
      <c r="E54" s="78"/>
      <c r="F54" s="78"/>
      <c r="G54" s="78"/>
      <c r="H54" s="78"/>
      <c r="I54" s="78"/>
      <c r="J54" s="78"/>
      <c r="K54" s="78"/>
      <c r="L54" s="78"/>
      <c r="M54" s="78"/>
      <c r="N54" s="78"/>
      <c r="O54" s="78"/>
      <c r="P54" s="78"/>
      <c r="Q54" s="78"/>
      <c r="R54" s="78"/>
      <c r="S54" s="78"/>
      <c r="T54" s="78"/>
      <c r="U54" s="78"/>
      <c r="V54" s="78"/>
      <c r="W54" s="78"/>
      <c r="X54" s="78"/>
      <c r="Y54" s="78"/>
      <c r="Z54" s="78"/>
    </row>
    <row r="55" spans="1:26" ht="14.25" customHeight="1" x14ac:dyDescent="0.35">
      <c r="A55" s="78"/>
      <c r="B55" s="78"/>
      <c r="C55" s="78"/>
      <c r="D55" s="78"/>
      <c r="E55" s="78"/>
      <c r="F55" s="78"/>
      <c r="G55" s="78"/>
      <c r="H55" s="78"/>
      <c r="I55" s="78"/>
      <c r="J55" s="78"/>
      <c r="K55" s="78"/>
      <c r="L55" s="78"/>
      <c r="M55" s="78"/>
      <c r="N55" s="78"/>
      <c r="O55" s="78"/>
      <c r="P55" s="78"/>
      <c r="Q55" s="78"/>
      <c r="R55" s="78"/>
      <c r="S55" s="78"/>
      <c r="T55" s="78"/>
      <c r="U55" s="78"/>
      <c r="V55" s="78"/>
      <c r="W55" s="78"/>
      <c r="X55" s="78"/>
      <c r="Y55" s="78"/>
      <c r="Z55" s="78"/>
    </row>
    <row r="56" spans="1:26" ht="14.25" customHeight="1" x14ac:dyDescent="0.35">
      <c r="A56" s="78"/>
      <c r="B56" s="78"/>
      <c r="C56" s="78"/>
      <c r="D56" s="78"/>
      <c r="E56" s="78"/>
      <c r="F56" s="78"/>
      <c r="G56" s="78"/>
      <c r="H56" s="78"/>
      <c r="I56" s="78"/>
      <c r="J56" s="78"/>
      <c r="K56" s="78"/>
      <c r="L56" s="78"/>
      <c r="M56" s="78"/>
      <c r="N56" s="78"/>
      <c r="O56" s="78"/>
      <c r="P56" s="78"/>
      <c r="Q56" s="78"/>
      <c r="R56" s="78"/>
      <c r="S56" s="78"/>
      <c r="T56" s="78"/>
      <c r="U56" s="78"/>
      <c r="V56" s="78"/>
      <c r="W56" s="78"/>
      <c r="X56" s="78"/>
      <c r="Y56" s="78"/>
      <c r="Z56" s="78"/>
    </row>
    <row r="57" spans="1:26" ht="14.25" customHeight="1" x14ac:dyDescent="0.35">
      <c r="A57" s="78"/>
      <c r="B57" s="78"/>
      <c r="C57" s="78"/>
      <c r="D57" s="78"/>
      <c r="E57" s="78"/>
      <c r="F57" s="78"/>
      <c r="G57" s="78"/>
      <c r="H57" s="78"/>
      <c r="I57" s="78"/>
      <c r="J57" s="78"/>
      <c r="K57" s="78"/>
      <c r="L57" s="78"/>
      <c r="M57" s="78"/>
      <c r="N57" s="78"/>
      <c r="O57" s="78"/>
      <c r="P57" s="78"/>
      <c r="Q57" s="78"/>
      <c r="R57" s="78"/>
      <c r="S57" s="78"/>
      <c r="T57" s="78"/>
      <c r="U57" s="78"/>
      <c r="V57" s="78"/>
      <c r="W57" s="78"/>
      <c r="X57" s="78"/>
      <c r="Y57" s="78"/>
      <c r="Z57" s="78"/>
    </row>
    <row r="58" spans="1:26" ht="14.25" customHeight="1" x14ac:dyDescent="0.35">
      <c r="A58" s="78"/>
      <c r="B58" s="78"/>
      <c r="C58" s="78"/>
      <c r="D58" s="78"/>
      <c r="E58" s="78"/>
      <c r="F58" s="78"/>
      <c r="G58" s="78"/>
      <c r="H58" s="78"/>
      <c r="I58" s="78"/>
      <c r="J58" s="78"/>
      <c r="K58" s="78"/>
      <c r="L58" s="78"/>
      <c r="M58" s="78"/>
      <c r="N58" s="78"/>
      <c r="O58" s="78"/>
      <c r="P58" s="78"/>
      <c r="Q58" s="78"/>
      <c r="R58" s="78"/>
      <c r="S58" s="78"/>
      <c r="T58" s="78"/>
      <c r="U58" s="78"/>
      <c r="V58" s="78"/>
      <c r="W58" s="78"/>
      <c r="X58" s="78"/>
      <c r="Y58" s="78"/>
      <c r="Z58" s="78"/>
    </row>
    <row r="59" spans="1:26" ht="14.25" customHeight="1" x14ac:dyDescent="0.35">
      <c r="A59" s="78"/>
      <c r="B59" s="78"/>
      <c r="C59" s="78"/>
      <c r="D59" s="78"/>
      <c r="E59" s="78"/>
      <c r="F59" s="78"/>
      <c r="G59" s="78"/>
      <c r="H59" s="78"/>
      <c r="I59" s="78"/>
      <c r="J59" s="78"/>
      <c r="K59" s="78"/>
      <c r="L59" s="78"/>
      <c r="M59" s="78"/>
      <c r="N59" s="78"/>
      <c r="O59" s="78"/>
      <c r="P59" s="78"/>
      <c r="Q59" s="78"/>
      <c r="R59" s="78"/>
      <c r="S59" s="78"/>
      <c r="T59" s="78"/>
      <c r="U59" s="78"/>
      <c r="V59" s="78"/>
      <c r="W59" s="78"/>
      <c r="X59" s="78"/>
      <c r="Y59" s="78"/>
      <c r="Z59" s="78"/>
    </row>
    <row r="60" spans="1:26" ht="14.25" customHeight="1" x14ac:dyDescent="0.35">
      <c r="A60" s="78"/>
      <c r="B60" s="78"/>
      <c r="C60" s="78"/>
      <c r="D60" s="78"/>
      <c r="E60" s="78"/>
      <c r="F60" s="78"/>
      <c r="G60" s="78"/>
      <c r="H60" s="78"/>
      <c r="I60" s="78"/>
      <c r="J60" s="78"/>
      <c r="K60" s="78"/>
      <c r="L60" s="78"/>
      <c r="M60" s="78"/>
      <c r="N60" s="78"/>
      <c r="O60" s="78"/>
      <c r="P60" s="78"/>
      <c r="Q60" s="78"/>
      <c r="R60" s="78"/>
      <c r="S60" s="78"/>
      <c r="T60" s="78"/>
      <c r="U60" s="78"/>
      <c r="V60" s="78"/>
      <c r="W60" s="78"/>
      <c r="X60" s="78"/>
      <c r="Y60" s="78"/>
      <c r="Z60" s="78"/>
    </row>
    <row r="61" spans="1:26" ht="14.25" customHeight="1" x14ac:dyDescent="0.35">
      <c r="A61" s="78"/>
      <c r="B61" s="78"/>
      <c r="C61" s="78"/>
      <c r="D61" s="78"/>
      <c r="E61" s="78"/>
      <c r="F61" s="78"/>
      <c r="G61" s="78"/>
      <c r="H61" s="78"/>
      <c r="I61" s="78"/>
      <c r="J61" s="78"/>
      <c r="K61" s="78"/>
      <c r="L61" s="78"/>
      <c r="M61" s="78"/>
      <c r="N61" s="78"/>
      <c r="O61" s="78"/>
      <c r="P61" s="78"/>
      <c r="Q61" s="78"/>
      <c r="R61" s="78"/>
      <c r="S61" s="78"/>
      <c r="T61" s="78"/>
      <c r="U61" s="78"/>
      <c r="V61" s="78"/>
      <c r="W61" s="78"/>
      <c r="X61" s="78"/>
      <c r="Y61" s="78"/>
      <c r="Z61" s="78"/>
    </row>
    <row r="62" spans="1:26" ht="14.25" customHeight="1" x14ac:dyDescent="0.35">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row>
    <row r="63" spans="1:26" ht="14.25" customHeight="1" x14ac:dyDescent="0.35">
      <c r="A63" s="78"/>
      <c r="B63" s="78"/>
      <c r="C63" s="78"/>
      <c r="D63" s="78"/>
      <c r="E63" s="78"/>
      <c r="F63" s="78"/>
      <c r="G63" s="78"/>
      <c r="H63" s="78"/>
      <c r="I63" s="78"/>
      <c r="J63" s="78"/>
      <c r="K63" s="78"/>
      <c r="L63" s="78"/>
      <c r="M63" s="78"/>
      <c r="N63" s="78"/>
      <c r="O63" s="78"/>
      <c r="P63" s="78"/>
      <c r="Q63" s="78"/>
      <c r="R63" s="78"/>
      <c r="S63" s="78"/>
      <c r="T63" s="78"/>
      <c r="U63" s="78"/>
      <c r="V63" s="78"/>
      <c r="W63" s="78"/>
      <c r="X63" s="78"/>
      <c r="Y63" s="78"/>
      <c r="Z63" s="78"/>
    </row>
    <row r="64" spans="1:26" ht="14.25" customHeight="1" x14ac:dyDescent="0.35">
      <c r="A64" s="78"/>
      <c r="B64" s="78"/>
      <c r="C64" s="78"/>
      <c r="D64" s="78"/>
      <c r="E64" s="78"/>
      <c r="F64" s="78"/>
      <c r="G64" s="78"/>
      <c r="H64" s="78"/>
      <c r="I64" s="78"/>
      <c r="J64" s="78"/>
      <c r="K64" s="78"/>
      <c r="L64" s="78"/>
      <c r="M64" s="78"/>
      <c r="N64" s="78"/>
      <c r="O64" s="78"/>
      <c r="P64" s="78"/>
      <c r="Q64" s="78"/>
      <c r="R64" s="78"/>
      <c r="S64" s="78"/>
      <c r="T64" s="78"/>
      <c r="U64" s="78"/>
      <c r="V64" s="78"/>
      <c r="W64" s="78"/>
      <c r="X64" s="78"/>
      <c r="Y64" s="78"/>
      <c r="Z64" s="78"/>
    </row>
    <row r="65" spans="1:26" ht="14.25" customHeight="1" x14ac:dyDescent="0.35">
      <c r="A65" s="78"/>
      <c r="B65" s="78"/>
      <c r="C65" s="78"/>
      <c r="D65" s="78"/>
      <c r="E65" s="78"/>
      <c r="F65" s="78"/>
      <c r="G65" s="78"/>
      <c r="H65" s="78"/>
      <c r="I65" s="78"/>
      <c r="J65" s="78"/>
      <c r="K65" s="78"/>
      <c r="L65" s="78"/>
      <c r="M65" s="78"/>
      <c r="N65" s="78"/>
      <c r="O65" s="78"/>
      <c r="P65" s="78"/>
      <c r="Q65" s="78"/>
      <c r="R65" s="78"/>
      <c r="S65" s="78"/>
      <c r="T65" s="78"/>
      <c r="U65" s="78"/>
      <c r="V65" s="78"/>
      <c r="W65" s="78"/>
      <c r="X65" s="78"/>
      <c r="Y65" s="78"/>
      <c r="Z65" s="78"/>
    </row>
    <row r="66" spans="1:26" ht="14.25" customHeight="1" x14ac:dyDescent="0.35">
      <c r="A66" s="78"/>
      <c r="B66" s="78"/>
      <c r="C66" s="78"/>
      <c r="D66" s="78"/>
      <c r="E66" s="78"/>
      <c r="F66" s="78"/>
      <c r="G66" s="78"/>
      <c r="H66" s="78"/>
      <c r="I66" s="78"/>
      <c r="J66" s="78"/>
      <c r="K66" s="78"/>
      <c r="L66" s="78"/>
      <c r="M66" s="78"/>
      <c r="N66" s="78"/>
      <c r="O66" s="78"/>
      <c r="P66" s="78"/>
      <c r="Q66" s="78"/>
      <c r="R66" s="78"/>
      <c r="S66" s="78"/>
      <c r="T66" s="78"/>
      <c r="U66" s="78"/>
      <c r="V66" s="78"/>
      <c r="W66" s="78"/>
      <c r="X66" s="78"/>
      <c r="Y66" s="78"/>
      <c r="Z66" s="78"/>
    </row>
    <row r="67" spans="1:26" ht="14.25" customHeight="1" x14ac:dyDescent="0.35">
      <c r="A67" s="78"/>
      <c r="B67" s="78"/>
      <c r="C67" s="78"/>
      <c r="D67" s="78"/>
      <c r="E67" s="78"/>
      <c r="F67" s="78"/>
      <c r="G67" s="78"/>
      <c r="H67" s="78"/>
      <c r="I67" s="78"/>
      <c r="J67" s="78"/>
      <c r="K67" s="78"/>
      <c r="L67" s="78"/>
      <c r="M67" s="78"/>
      <c r="N67" s="78"/>
      <c r="O67" s="78"/>
      <c r="P67" s="78"/>
      <c r="Q67" s="78"/>
      <c r="R67" s="78"/>
      <c r="S67" s="78"/>
      <c r="T67" s="78"/>
      <c r="U67" s="78"/>
      <c r="V67" s="78"/>
      <c r="W67" s="78"/>
      <c r="X67" s="78"/>
      <c r="Y67" s="78"/>
      <c r="Z67" s="78"/>
    </row>
    <row r="68" spans="1:26" ht="14.25" customHeight="1" x14ac:dyDescent="0.35">
      <c r="A68" s="78"/>
      <c r="B68" s="78"/>
      <c r="C68" s="78"/>
      <c r="D68" s="78"/>
      <c r="E68" s="78"/>
      <c r="F68" s="78"/>
      <c r="G68" s="78"/>
      <c r="H68" s="78"/>
      <c r="I68" s="78"/>
      <c r="J68" s="78"/>
      <c r="K68" s="78"/>
      <c r="L68" s="78"/>
      <c r="M68" s="78"/>
      <c r="N68" s="78"/>
      <c r="O68" s="78"/>
      <c r="P68" s="78"/>
      <c r="Q68" s="78"/>
      <c r="R68" s="78"/>
      <c r="S68" s="78"/>
      <c r="T68" s="78"/>
      <c r="U68" s="78"/>
      <c r="V68" s="78"/>
      <c r="W68" s="78"/>
      <c r="X68" s="78"/>
      <c r="Y68" s="78"/>
      <c r="Z68" s="78"/>
    </row>
    <row r="69" spans="1:26" ht="14.25" customHeight="1" x14ac:dyDescent="0.35">
      <c r="A69" s="78"/>
      <c r="B69" s="78"/>
      <c r="C69" s="78"/>
      <c r="D69" s="78"/>
      <c r="E69" s="78"/>
      <c r="F69" s="78"/>
      <c r="G69" s="78"/>
      <c r="H69" s="78"/>
      <c r="I69" s="78"/>
      <c r="J69" s="78"/>
      <c r="K69" s="78"/>
      <c r="L69" s="78"/>
      <c r="M69" s="78"/>
      <c r="N69" s="78"/>
      <c r="O69" s="78"/>
      <c r="P69" s="78"/>
      <c r="Q69" s="78"/>
      <c r="R69" s="78"/>
      <c r="S69" s="78"/>
      <c r="T69" s="78"/>
      <c r="U69" s="78"/>
      <c r="V69" s="78"/>
      <c r="W69" s="78"/>
      <c r="X69" s="78"/>
      <c r="Y69" s="78"/>
      <c r="Z69" s="78"/>
    </row>
    <row r="70" spans="1:26" ht="14.25" customHeight="1" x14ac:dyDescent="0.35">
      <c r="A70" s="78"/>
      <c r="B70" s="78"/>
      <c r="C70" s="78"/>
      <c r="D70" s="78"/>
      <c r="E70" s="78"/>
      <c r="F70" s="78"/>
      <c r="G70" s="78"/>
      <c r="H70" s="78"/>
      <c r="I70" s="78"/>
      <c r="J70" s="78"/>
      <c r="K70" s="78"/>
      <c r="L70" s="78"/>
      <c r="M70" s="78"/>
      <c r="N70" s="78"/>
      <c r="O70" s="78"/>
      <c r="P70" s="78"/>
      <c r="Q70" s="78"/>
      <c r="R70" s="78"/>
      <c r="S70" s="78"/>
      <c r="T70" s="78"/>
      <c r="U70" s="78"/>
      <c r="V70" s="78"/>
      <c r="W70" s="78"/>
      <c r="X70" s="78"/>
      <c r="Y70" s="78"/>
      <c r="Z70" s="78"/>
    </row>
    <row r="71" spans="1:26" ht="14.25" customHeight="1" x14ac:dyDescent="0.35">
      <c r="A71" s="78"/>
      <c r="B71" s="78"/>
      <c r="C71" s="78"/>
      <c r="D71" s="78"/>
      <c r="E71" s="78"/>
      <c r="F71" s="78"/>
      <c r="G71" s="78"/>
      <c r="H71" s="78"/>
      <c r="I71" s="78"/>
      <c r="J71" s="78"/>
      <c r="K71" s="78"/>
      <c r="L71" s="78"/>
      <c r="M71" s="78"/>
      <c r="N71" s="78"/>
      <c r="O71" s="78"/>
      <c r="P71" s="78"/>
      <c r="Q71" s="78"/>
      <c r="R71" s="78"/>
      <c r="S71" s="78"/>
      <c r="T71" s="78"/>
      <c r="U71" s="78"/>
      <c r="V71" s="78"/>
      <c r="W71" s="78"/>
      <c r="X71" s="78"/>
      <c r="Y71" s="78"/>
      <c r="Z71" s="78"/>
    </row>
    <row r="72" spans="1:26" ht="14.25" customHeight="1" x14ac:dyDescent="0.35">
      <c r="A72" s="78"/>
      <c r="B72" s="78"/>
      <c r="C72" s="78"/>
      <c r="D72" s="78"/>
      <c r="E72" s="78"/>
      <c r="F72" s="78"/>
      <c r="G72" s="78"/>
      <c r="H72" s="78"/>
      <c r="I72" s="78"/>
      <c r="J72" s="78"/>
      <c r="K72" s="78"/>
      <c r="L72" s="78"/>
      <c r="M72" s="78"/>
      <c r="N72" s="78"/>
      <c r="O72" s="78"/>
      <c r="P72" s="78"/>
      <c r="Q72" s="78"/>
      <c r="R72" s="78"/>
      <c r="S72" s="78"/>
      <c r="T72" s="78"/>
      <c r="U72" s="78"/>
      <c r="V72" s="78"/>
      <c r="W72" s="78"/>
      <c r="X72" s="78"/>
      <c r="Y72" s="78"/>
      <c r="Z72" s="78"/>
    </row>
    <row r="73" spans="1:26" ht="14.25" customHeight="1" x14ac:dyDescent="0.35">
      <c r="A73" s="78"/>
      <c r="B73" s="78"/>
      <c r="C73" s="78"/>
      <c r="D73" s="78"/>
      <c r="E73" s="78"/>
      <c r="F73" s="78"/>
      <c r="G73" s="78"/>
      <c r="H73" s="78"/>
      <c r="I73" s="78"/>
      <c r="J73" s="78"/>
      <c r="K73" s="78"/>
      <c r="L73" s="78"/>
      <c r="M73" s="78"/>
      <c r="N73" s="78"/>
      <c r="O73" s="78"/>
      <c r="P73" s="78"/>
      <c r="Q73" s="78"/>
      <c r="R73" s="78"/>
      <c r="S73" s="78"/>
      <c r="T73" s="78"/>
      <c r="U73" s="78"/>
      <c r="V73" s="78"/>
      <c r="W73" s="78"/>
      <c r="X73" s="78"/>
      <c r="Y73" s="78"/>
      <c r="Z73" s="78"/>
    </row>
    <row r="74" spans="1:26" ht="14.25" customHeight="1" x14ac:dyDescent="0.35">
      <c r="A74" s="78"/>
      <c r="B74" s="78"/>
      <c r="C74" s="78"/>
      <c r="D74" s="78"/>
      <c r="E74" s="78"/>
      <c r="F74" s="78"/>
      <c r="G74" s="78"/>
      <c r="H74" s="78"/>
      <c r="I74" s="78"/>
      <c r="J74" s="78"/>
      <c r="K74" s="78"/>
      <c r="L74" s="78"/>
      <c r="M74" s="78"/>
      <c r="N74" s="78"/>
      <c r="O74" s="78"/>
      <c r="P74" s="78"/>
      <c r="Q74" s="78"/>
      <c r="R74" s="78"/>
      <c r="S74" s="78"/>
      <c r="T74" s="78"/>
      <c r="U74" s="78"/>
      <c r="V74" s="78"/>
      <c r="W74" s="78"/>
      <c r="X74" s="78"/>
      <c r="Y74" s="78"/>
      <c r="Z74" s="78"/>
    </row>
    <row r="75" spans="1:26" ht="14.25" customHeight="1" x14ac:dyDescent="0.35">
      <c r="A75" s="78"/>
      <c r="B75" s="78"/>
      <c r="C75" s="78"/>
      <c r="D75" s="78"/>
      <c r="E75" s="78"/>
      <c r="F75" s="78"/>
      <c r="G75" s="78"/>
      <c r="H75" s="78"/>
      <c r="I75" s="78"/>
      <c r="J75" s="78"/>
      <c r="K75" s="78"/>
      <c r="L75" s="78"/>
      <c r="M75" s="78"/>
      <c r="N75" s="78"/>
      <c r="O75" s="78"/>
      <c r="P75" s="78"/>
      <c r="Q75" s="78"/>
      <c r="R75" s="78"/>
      <c r="S75" s="78"/>
      <c r="T75" s="78"/>
      <c r="U75" s="78"/>
      <c r="V75" s="78"/>
      <c r="W75" s="78"/>
      <c r="X75" s="78"/>
      <c r="Y75" s="78"/>
      <c r="Z75" s="78"/>
    </row>
    <row r="76" spans="1:26" ht="14.25" customHeight="1" x14ac:dyDescent="0.35">
      <c r="A76" s="78"/>
      <c r="B76" s="78"/>
      <c r="C76" s="78"/>
      <c r="D76" s="78"/>
      <c r="E76" s="78"/>
      <c r="F76" s="78"/>
      <c r="G76" s="78"/>
      <c r="H76" s="78"/>
      <c r="I76" s="78"/>
      <c r="J76" s="78"/>
      <c r="K76" s="78"/>
      <c r="L76" s="78"/>
      <c r="M76" s="78"/>
      <c r="N76" s="78"/>
      <c r="O76" s="78"/>
      <c r="P76" s="78"/>
      <c r="Q76" s="78"/>
      <c r="R76" s="78"/>
      <c r="S76" s="78"/>
      <c r="T76" s="78"/>
      <c r="U76" s="78"/>
      <c r="V76" s="78"/>
      <c r="W76" s="78"/>
      <c r="X76" s="78"/>
      <c r="Y76" s="78"/>
      <c r="Z76" s="78"/>
    </row>
    <row r="77" spans="1:26" ht="14.25" customHeight="1" x14ac:dyDescent="0.35">
      <c r="A77" s="78"/>
      <c r="B77" s="78"/>
      <c r="C77" s="78"/>
      <c r="D77" s="78"/>
      <c r="E77" s="78"/>
      <c r="F77" s="78"/>
      <c r="G77" s="78"/>
      <c r="H77" s="78"/>
      <c r="I77" s="78"/>
      <c r="J77" s="78"/>
      <c r="K77" s="78"/>
      <c r="L77" s="78"/>
      <c r="M77" s="78"/>
      <c r="N77" s="78"/>
      <c r="O77" s="78"/>
      <c r="P77" s="78"/>
      <c r="Q77" s="78"/>
      <c r="R77" s="78"/>
      <c r="S77" s="78"/>
      <c r="T77" s="78"/>
      <c r="U77" s="78"/>
      <c r="V77" s="78"/>
      <c r="W77" s="78"/>
      <c r="X77" s="78"/>
      <c r="Y77" s="78"/>
      <c r="Z77" s="78"/>
    </row>
    <row r="78" spans="1:26" ht="14.25" customHeight="1" x14ac:dyDescent="0.35">
      <c r="A78" s="78"/>
      <c r="B78" s="78"/>
      <c r="C78" s="78"/>
      <c r="D78" s="78"/>
      <c r="E78" s="78"/>
      <c r="F78" s="78"/>
      <c r="G78" s="78"/>
      <c r="H78" s="78"/>
      <c r="I78" s="78"/>
      <c r="J78" s="78"/>
      <c r="K78" s="78"/>
      <c r="L78" s="78"/>
      <c r="M78" s="78"/>
      <c r="N78" s="78"/>
      <c r="O78" s="78"/>
      <c r="P78" s="78"/>
      <c r="Q78" s="78"/>
      <c r="R78" s="78"/>
      <c r="S78" s="78"/>
      <c r="T78" s="78"/>
      <c r="U78" s="78"/>
      <c r="V78" s="78"/>
      <c r="W78" s="78"/>
      <c r="X78" s="78"/>
      <c r="Y78" s="78"/>
      <c r="Z78" s="78"/>
    </row>
    <row r="79" spans="1:26" ht="14.25" customHeight="1" x14ac:dyDescent="0.35">
      <c r="A79" s="78"/>
      <c r="B79" s="78"/>
      <c r="C79" s="78"/>
      <c r="D79" s="78"/>
      <c r="E79" s="78"/>
      <c r="F79" s="78"/>
      <c r="G79" s="78"/>
      <c r="H79" s="78"/>
      <c r="I79" s="78"/>
      <c r="J79" s="78"/>
      <c r="K79" s="78"/>
      <c r="L79" s="78"/>
      <c r="M79" s="78"/>
      <c r="N79" s="78"/>
      <c r="O79" s="78"/>
      <c r="P79" s="78"/>
      <c r="Q79" s="78"/>
      <c r="R79" s="78"/>
      <c r="S79" s="78"/>
      <c r="T79" s="78"/>
      <c r="U79" s="78"/>
      <c r="V79" s="78"/>
      <c r="W79" s="78"/>
      <c r="X79" s="78"/>
      <c r="Y79" s="78"/>
      <c r="Z79" s="78"/>
    </row>
    <row r="80" spans="1:26" ht="14.25" customHeight="1" x14ac:dyDescent="0.35">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row>
    <row r="81" spans="1:26" ht="14.25" customHeight="1" x14ac:dyDescent="0.35">
      <c r="A81" s="78"/>
      <c r="B81" s="78"/>
      <c r="C81" s="78"/>
      <c r="D81" s="78"/>
      <c r="E81" s="78"/>
      <c r="F81" s="78"/>
      <c r="G81" s="78"/>
      <c r="H81" s="78"/>
      <c r="I81" s="78"/>
      <c r="J81" s="78"/>
      <c r="K81" s="78"/>
      <c r="L81" s="78"/>
      <c r="M81" s="78"/>
      <c r="N81" s="78"/>
      <c r="O81" s="78"/>
      <c r="P81" s="78"/>
      <c r="Q81" s="78"/>
      <c r="R81" s="78"/>
      <c r="S81" s="78"/>
      <c r="T81" s="78"/>
      <c r="U81" s="78"/>
      <c r="V81" s="78"/>
      <c r="W81" s="78"/>
      <c r="X81" s="78"/>
      <c r="Y81" s="78"/>
      <c r="Z81" s="78"/>
    </row>
    <row r="82" spans="1:26" ht="14.25" customHeight="1" x14ac:dyDescent="0.35">
      <c r="A82" s="78"/>
      <c r="B82" s="78"/>
      <c r="C82" s="78"/>
      <c r="D82" s="78"/>
      <c r="E82" s="78"/>
      <c r="F82" s="78"/>
      <c r="G82" s="78"/>
      <c r="H82" s="78"/>
      <c r="I82" s="78"/>
      <c r="J82" s="78"/>
      <c r="K82" s="78"/>
      <c r="L82" s="78"/>
      <c r="M82" s="78"/>
      <c r="N82" s="78"/>
      <c r="O82" s="78"/>
      <c r="P82" s="78"/>
      <c r="Q82" s="78"/>
      <c r="R82" s="78"/>
      <c r="S82" s="78"/>
      <c r="T82" s="78"/>
      <c r="U82" s="78"/>
      <c r="V82" s="78"/>
      <c r="W82" s="78"/>
      <c r="X82" s="78"/>
      <c r="Y82" s="78"/>
      <c r="Z82" s="78"/>
    </row>
    <row r="83" spans="1:26" ht="14.25" customHeight="1" x14ac:dyDescent="0.35">
      <c r="A83" s="78"/>
      <c r="B83" s="78"/>
      <c r="C83" s="78"/>
      <c r="D83" s="78"/>
      <c r="E83" s="78"/>
      <c r="F83" s="78"/>
      <c r="G83" s="78"/>
      <c r="H83" s="78"/>
      <c r="I83" s="78"/>
      <c r="J83" s="78"/>
      <c r="K83" s="78"/>
      <c r="L83" s="78"/>
      <c r="M83" s="78"/>
      <c r="N83" s="78"/>
      <c r="O83" s="78"/>
      <c r="P83" s="78"/>
      <c r="Q83" s="78"/>
      <c r="R83" s="78"/>
      <c r="S83" s="78"/>
      <c r="T83" s="78"/>
      <c r="U83" s="78"/>
      <c r="V83" s="78"/>
      <c r="W83" s="78"/>
      <c r="X83" s="78"/>
      <c r="Y83" s="78"/>
      <c r="Z83" s="78"/>
    </row>
    <row r="84" spans="1:26" ht="14.25" customHeight="1" x14ac:dyDescent="0.35">
      <c r="A84" s="78"/>
      <c r="B84" s="78"/>
      <c r="C84" s="78"/>
      <c r="D84" s="78"/>
      <c r="E84" s="78"/>
      <c r="F84" s="78"/>
      <c r="G84" s="78"/>
      <c r="H84" s="78"/>
      <c r="I84" s="78"/>
      <c r="J84" s="78"/>
      <c r="K84" s="78"/>
      <c r="L84" s="78"/>
      <c r="M84" s="78"/>
      <c r="N84" s="78"/>
      <c r="O84" s="78"/>
      <c r="P84" s="78"/>
      <c r="Q84" s="78"/>
      <c r="R84" s="78"/>
      <c r="S84" s="78"/>
      <c r="T84" s="78"/>
      <c r="U84" s="78"/>
      <c r="V84" s="78"/>
      <c r="W84" s="78"/>
      <c r="X84" s="78"/>
      <c r="Y84" s="78"/>
      <c r="Z84" s="78"/>
    </row>
    <row r="85" spans="1:26" ht="14.25" customHeight="1" x14ac:dyDescent="0.35">
      <c r="A85" s="78"/>
      <c r="B85" s="78"/>
      <c r="C85" s="78"/>
      <c r="D85" s="78"/>
      <c r="E85" s="78"/>
      <c r="F85" s="78"/>
      <c r="G85" s="78"/>
      <c r="H85" s="78"/>
      <c r="I85" s="78"/>
      <c r="J85" s="78"/>
      <c r="K85" s="78"/>
      <c r="L85" s="78"/>
      <c r="M85" s="78"/>
      <c r="N85" s="78"/>
      <c r="O85" s="78"/>
      <c r="P85" s="78"/>
      <c r="Q85" s="78"/>
      <c r="R85" s="78"/>
      <c r="S85" s="78"/>
      <c r="T85" s="78"/>
      <c r="U85" s="78"/>
      <c r="V85" s="78"/>
      <c r="W85" s="78"/>
      <c r="X85" s="78"/>
      <c r="Y85" s="78"/>
      <c r="Z85" s="78"/>
    </row>
    <row r="86" spans="1:26" ht="14.25" customHeight="1" x14ac:dyDescent="0.35">
      <c r="A86" s="78"/>
      <c r="B86" s="78"/>
      <c r="C86" s="78"/>
      <c r="D86" s="78"/>
      <c r="E86" s="78"/>
      <c r="F86" s="78"/>
      <c r="G86" s="78"/>
      <c r="H86" s="78"/>
      <c r="I86" s="78"/>
      <c r="J86" s="78"/>
      <c r="K86" s="78"/>
      <c r="L86" s="78"/>
      <c r="M86" s="78"/>
      <c r="N86" s="78"/>
      <c r="O86" s="78"/>
      <c r="P86" s="78"/>
      <c r="Q86" s="78"/>
      <c r="R86" s="78"/>
      <c r="S86" s="78"/>
      <c r="T86" s="78"/>
      <c r="U86" s="78"/>
      <c r="V86" s="78"/>
      <c r="W86" s="78"/>
      <c r="X86" s="78"/>
      <c r="Y86" s="78"/>
      <c r="Z86" s="78"/>
    </row>
    <row r="87" spans="1:26" ht="14.25" customHeight="1" x14ac:dyDescent="0.35">
      <c r="A87" s="78"/>
      <c r="B87" s="78"/>
      <c r="C87" s="78"/>
      <c r="D87" s="78"/>
      <c r="E87" s="78"/>
      <c r="F87" s="78"/>
      <c r="G87" s="78"/>
      <c r="H87" s="78"/>
      <c r="I87" s="78"/>
      <c r="J87" s="78"/>
      <c r="K87" s="78"/>
      <c r="L87" s="78"/>
      <c r="M87" s="78"/>
      <c r="N87" s="78"/>
      <c r="O87" s="78"/>
      <c r="P87" s="78"/>
      <c r="Q87" s="78"/>
      <c r="R87" s="78"/>
      <c r="S87" s="78"/>
      <c r="T87" s="78"/>
      <c r="U87" s="78"/>
      <c r="V87" s="78"/>
      <c r="W87" s="78"/>
      <c r="X87" s="78"/>
      <c r="Y87" s="78"/>
      <c r="Z87" s="78"/>
    </row>
    <row r="88" spans="1:26" ht="14.25" customHeight="1" x14ac:dyDescent="0.35">
      <c r="A88" s="78"/>
      <c r="B88" s="78"/>
      <c r="C88" s="78"/>
      <c r="D88" s="78"/>
      <c r="E88" s="78"/>
      <c r="F88" s="78"/>
      <c r="G88" s="78"/>
      <c r="H88" s="78"/>
      <c r="I88" s="78"/>
      <c r="J88" s="78"/>
      <c r="K88" s="78"/>
      <c r="L88" s="78"/>
      <c r="M88" s="78"/>
      <c r="N88" s="78"/>
      <c r="O88" s="78"/>
      <c r="P88" s="78"/>
      <c r="Q88" s="78"/>
      <c r="R88" s="78"/>
      <c r="S88" s="78"/>
      <c r="T88" s="78"/>
      <c r="U88" s="78"/>
      <c r="V88" s="78"/>
      <c r="W88" s="78"/>
      <c r="X88" s="78"/>
      <c r="Y88" s="78"/>
      <c r="Z88" s="78"/>
    </row>
    <row r="89" spans="1:26" ht="14.25" customHeight="1" x14ac:dyDescent="0.35">
      <c r="A89" s="78"/>
      <c r="B89" s="78"/>
      <c r="C89" s="78"/>
      <c r="D89" s="78"/>
      <c r="E89" s="78"/>
      <c r="F89" s="78"/>
      <c r="G89" s="78"/>
      <c r="H89" s="78"/>
      <c r="I89" s="78"/>
      <c r="J89" s="78"/>
      <c r="K89" s="78"/>
      <c r="L89" s="78"/>
      <c r="M89" s="78"/>
      <c r="N89" s="78"/>
      <c r="O89" s="78"/>
      <c r="P89" s="78"/>
      <c r="Q89" s="78"/>
      <c r="R89" s="78"/>
      <c r="S89" s="78"/>
      <c r="T89" s="78"/>
      <c r="U89" s="78"/>
      <c r="V89" s="78"/>
      <c r="W89" s="78"/>
      <c r="X89" s="78"/>
      <c r="Y89" s="78"/>
      <c r="Z89" s="78"/>
    </row>
    <row r="90" spans="1:26" ht="14.25" customHeight="1" x14ac:dyDescent="0.35">
      <c r="A90" s="78"/>
      <c r="B90" s="78"/>
      <c r="C90" s="78"/>
      <c r="D90" s="78"/>
      <c r="E90" s="78"/>
      <c r="F90" s="78"/>
      <c r="G90" s="78"/>
      <c r="H90" s="78"/>
      <c r="I90" s="78"/>
      <c r="J90" s="78"/>
      <c r="K90" s="78"/>
      <c r="L90" s="78"/>
      <c r="M90" s="78"/>
      <c r="N90" s="78"/>
      <c r="O90" s="78"/>
      <c r="P90" s="78"/>
      <c r="Q90" s="78"/>
      <c r="R90" s="78"/>
      <c r="S90" s="78"/>
      <c r="T90" s="78"/>
      <c r="U90" s="78"/>
      <c r="V90" s="78"/>
      <c r="W90" s="78"/>
      <c r="X90" s="78"/>
      <c r="Y90" s="78"/>
      <c r="Z90" s="78"/>
    </row>
    <row r="91" spans="1:26" ht="14.25" customHeight="1" x14ac:dyDescent="0.35">
      <c r="A91" s="78"/>
      <c r="B91" s="78"/>
      <c r="C91" s="78"/>
      <c r="D91" s="78"/>
      <c r="E91" s="78"/>
      <c r="F91" s="78"/>
      <c r="G91" s="78"/>
      <c r="H91" s="78"/>
      <c r="I91" s="78"/>
      <c r="J91" s="78"/>
      <c r="K91" s="78"/>
      <c r="L91" s="78"/>
      <c r="M91" s="78"/>
      <c r="N91" s="78"/>
      <c r="O91" s="78"/>
      <c r="P91" s="78"/>
      <c r="Q91" s="78"/>
      <c r="R91" s="78"/>
      <c r="S91" s="78"/>
      <c r="T91" s="78"/>
      <c r="U91" s="78"/>
      <c r="V91" s="78"/>
      <c r="W91" s="78"/>
      <c r="X91" s="78"/>
      <c r="Y91" s="78"/>
      <c r="Z91" s="78"/>
    </row>
    <row r="92" spans="1:26" ht="14.25" customHeight="1" x14ac:dyDescent="0.35">
      <c r="A92" s="78"/>
      <c r="B92" s="78"/>
      <c r="C92" s="78"/>
      <c r="D92" s="78"/>
      <c r="E92" s="78"/>
      <c r="F92" s="78"/>
      <c r="G92" s="78"/>
      <c r="H92" s="78"/>
      <c r="I92" s="78"/>
      <c r="J92" s="78"/>
      <c r="K92" s="78"/>
      <c r="L92" s="78"/>
      <c r="M92" s="78"/>
      <c r="N92" s="78"/>
      <c r="O92" s="78"/>
      <c r="P92" s="78"/>
      <c r="Q92" s="78"/>
      <c r="R92" s="78"/>
      <c r="S92" s="78"/>
      <c r="T92" s="78"/>
      <c r="U92" s="78"/>
      <c r="V92" s="78"/>
      <c r="W92" s="78"/>
      <c r="X92" s="78"/>
      <c r="Y92" s="78"/>
      <c r="Z92" s="78"/>
    </row>
    <row r="93" spans="1:26" ht="14.25" customHeight="1" x14ac:dyDescent="0.35">
      <c r="A93" s="78"/>
      <c r="B93" s="78"/>
      <c r="C93" s="78"/>
      <c r="D93" s="78"/>
      <c r="E93" s="78"/>
      <c r="F93" s="78"/>
      <c r="G93" s="78"/>
      <c r="H93" s="78"/>
      <c r="I93" s="78"/>
      <c r="J93" s="78"/>
      <c r="K93" s="78"/>
      <c r="L93" s="78"/>
      <c r="M93" s="78"/>
      <c r="N93" s="78"/>
      <c r="O93" s="78"/>
      <c r="P93" s="78"/>
      <c r="Q93" s="78"/>
      <c r="R93" s="78"/>
      <c r="S93" s="78"/>
      <c r="T93" s="78"/>
      <c r="U93" s="78"/>
      <c r="V93" s="78"/>
      <c r="W93" s="78"/>
      <c r="X93" s="78"/>
      <c r="Y93" s="78"/>
      <c r="Z93" s="78"/>
    </row>
    <row r="94" spans="1:26" ht="14.25" customHeight="1" x14ac:dyDescent="0.35">
      <c r="A94" s="78"/>
      <c r="B94" s="78"/>
      <c r="C94" s="78"/>
      <c r="D94" s="78"/>
      <c r="E94" s="78"/>
      <c r="F94" s="78"/>
      <c r="G94" s="78"/>
      <c r="H94" s="78"/>
      <c r="I94" s="78"/>
      <c r="J94" s="78"/>
      <c r="K94" s="78"/>
      <c r="L94" s="78"/>
      <c r="M94" s="78"/>
      <c r="N94" s="78"/>
      <c r="O94" s="78"/>
      <c r="P94" s="78"/>
      <c r="Q94" s="78"/>
      <c r="R94" s="78"/>
      <c r="S94" s="78"/>
      <c r="T94" s="78"/>
      <c r="U94" s="78"/>
      <c r="V94" s="78"/>
      <c r="W94" s="78"/>
      <c r="X94" s="78"/>
      <c r="Y94" s="78"/>
      <c r="Z94" s="78"/>
    </row>
    <row r="95" spans="1:26" ht="14.25" customHeight="1" x14ac:dyDescent="0.35">
      <c r="A95" s="78"/>
      <c r="B95" s="78"/>
      <c r="C95" s="78"/>
      <c r="D95" s="78"/>
      <c r="E95" s="78"/>
      <c r="F95" s="78"/>
      <c r="G95" s="78"/>
      <c r="H95" s="78"/>
      <c r="I95" s="78"/>
      <c r="J95" s="78"/>
      <c r="K95" s="78"/>
      <c r="L95" s="78"/>
      <c r="M95" s="78"/>
      <c r="N95" s="78"/>
      <c r="O95" s="78"/>
      <c r="P95" s="78"/>
      <c r="Q95" s="78"/>
      <c r="R95" s="78"/>
      <c r="S95" s="78"/>
      <c r="T95" s="78"/>
      <c r="U95" s="78"/>
      <c r="V95" s="78"/>
      <c r="W95" s="78"/>
      <c r="X95" s="78"/>
      <c r="Y95" s="78"/>
      <c r="Z95" s="78"/>
    </row>
    <row r="96" spans="1:26" ht="14.25" customHeight="1" x14ac:dyDescent="0.35">
      <c r="A96" s="78"/>
      <c r="B96" s="78"/>
      <c r="C96" s="78"/>
      <c r="D96" s="78"/>
      <c r="E96" s="78"/>
      <c r="F96" s="78"/>
      <c r="G96" s="78"/>
      <c r="H96" s="78"/>
      <c r="I96" s="78"/>
      <c r="J96" s="78"/>
      <c r="K96" s="78"/>
      <c r="L96" s="78"/>
      <c r="M96" s="78"/>
      <c r="N96" s="78"/>
      <c r="O96" s="78"/>
      <c r="P96" s="78"/>
      <c r="Q96" s="78"/>
      <c r="R96" s="78"/>
      <c r="S96" s="78"/>
      <c r="T96" s="78"/>
      <c r="U96" s="78"/>
      <c r="V96" s="78"/>
      <c r="W96" s="78"/>
      <c r="X96" s="78"/>
      <c r="Y96" s="78"/>
      <c r="Z96" s="78"/>
    </row>
    <row r="97" spans="1:26" ht="14.25" customHeight="1" x14ac:dyDescent="0.35">
      <c r="A97" s="78"/>
      <c r="B97" s="78"/>
      <c r="C97" s="78"/>
      <c r="D97" s="78"/>
      <c r="E97" s="78"/>
      <c r="F97" s="78"/>
      <c r="G97" s="78"/>
      <c r="H97" s="78"/>
      <c r="I97" s="78"/>
      <c r="J97" s="78"/>
      <c r="K97" s="78"/>
      <c r="L97" s="78"/>
      <c r="M97" s="78"/>
      <c r="N97" s="78"/>
      <c r="O97" s="78"/>
      <c r="P97" s="78"/>
      <c r="Q97" s="78"/>
      <c r="R97" s="78"/>
      <c r="S97" s="78"/>
      <c r="T97" s="78"/>
      <c r="U97" s="78"/>
      <c r="V97" s="78"/>
      <c r="W97" s="78"/>
      <c r="X97" s="78"/>
      <c r="Y97" s="78"/>
      <c r="Z97" s="78"/>
    </row>
    <row r="98" spans="1:26" ht="14.25" customHeight="1" x14ac:dyDescent="0.35">
      <c r="A98" s="78"/>
      <c r="B98" s="78"/>
      <c r="C98" s="78"/>
      <c r="D98" s="78"/>
      <c r="E98" s="78"/>
      <c r="F98" s="78"/>
      <c r="G98" s="78"/>
      <c r="H98" s="78"/>
      <c r="I98" s="78"/>
      <c r="J98" s="78"/>
      <c r="K98" s="78"/>
      <c r="L98" s="78"/>
      <c r="M98" s="78"/>
      <c r="N98" s="78"/>
      <c r="O98" s="78"/>
      <c r="P98" s="78"/>
      <c r="Q98" s="78"/>
      <c r="R98" s="78"/>
      <c r="S98" s="78"/>
      <c r="T98" s="78"/>
      <c r="U98" s="78"/>
      <c r="V98" s="78"/>
      <c r="W98" s="78"/>
      <c r="X98" s="78"/>
      <c r="Y98" s="78"/>
      <c r="Z98" s="78"/>
    </row>
    <row r="99" spans="1:26" ht="14.25" customHeight="1" x14ac:dyDescent="0.35">
      <c r="A99" s="78"/>
      <c r="B99" s="78"/>
      <c r="C99" s="78"/>
      <c r="D99" s="78"/>
      <c r="E99" s="78"/>
      <c r="F99" s="78"/>
      <c r="G99" s="78"/>
      <c r="H99" s="78"/>
      <c r="I99" s="78"/>
      <c r="J99" s="78"/>
      <c r="K99" s="78"/>
      <c r="L99" s="78"/>
      <c r="M99" s="78"/>
      <c r="N99" s="78"/>
      <c r="O99" s="78"/>
      <c r="P99" s="78"/>
      <c r="Q99" s="78"/>
      <c r="R99" s="78"/>
      <c r="S99" s="78"/>
      <c r="T99" s="78"/>
      <c r="U99" s="78"/>
      <c r="V99" s="78"/>
      <c r="W99" s="78"/>
      <c r="X99" s="78"/>
      <c r="Y99" s="78"/>
      <c r="Z99" s="78"/>
    </row>
    <row r="100" spans="1:26" ht="14.25" customHeight="1" x14ac:dyDescent="0.35">
      <c r="A100" s="78"/>
      <c r="B100" s="78"/>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row>
    <row r="101" spans="1:26" ht="14.25" customHeight="1" x14ac:dyDescent="0.35">
      <c r="A101" s="78"/>
      <c r="B101" s="78"/>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row>
    <row r="102" spans="1:26" ht="14.25" customHeight="1" x14ac:dyDescent="0.35">
      <c r="A102" s="78"/>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row>
    <row r="103" spans="1:26" ht="14.25" customHeight="1" x14ac:dyDescent="0.35">
      <c r="A103" s="78"/>
      <c r="B103" s="78"/>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row>
    <row r="104" spans="1:26" ht="14.25" customHeight="1" x14ac:dyDescent="0.35">
      <c r="A104" s="78"/>
      <c r="B104" s="78"/>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row>
    <row r="105" spans="1:26" ht="14.25" customHeight="1" x14ac:dyDescent="0.35">
      <c r="A105" s="78"/>
      <c r="B105" s="78"/>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row>
    <row r="106" spans="1:26" ht="14.25" customHeight="1" x14ac:dyDescent="0.35">
      <c r="A106" s="78"/>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row>
    <row r="107" spans="1:26" ht="14.25" customHeight="1" x14ac:dyDescent="0.35">
      <c r="A107" s="78"/>
      <c r="B107" s="78"/>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row>
    <row r="108" spans="1:26" ht="14.25" customHeight="1" x14ac:dyDescent="0.35">
      <c r="A108" s="78"/>
      <c r="B108" s="78"/>
      <c r="C108" s="78"/>
      <c r="D108" s="78"/>
      <c r="E108" s="78"/>
      <c r="F108" s="78"/>
      <c r="G108" s="78"/>
      <c r="H108" s="78"/>
      <c r="I108" s="78"/>
      <c r="J108" s="78"/>
      <c r="K108" s="78"/>
      <c r="L108" s="78"/>
      <c r="M108" s="78"/>
      <c r="N108" s="78"/>
      <c r="O108" s="78"/>
      <c r="P108" s="78"/>
      <c r="Q108" s="78"/>
      <c r="R108" s="78"/>
      <c r="S108" s="78"/>
      <c r="T108" s="78"/>
      <c r="U108" s="78"/>
      <c r="V108" s="78"/>
      <c r="W108" s="78"/>
      <c r="X108" s="78"/>
      <c r="Y108" s="78"/>
      <c r="Z108" s="78"/>
    </row>
    <row r="109" spans="1:26" ht="14.25" customHeight="1" x14ac:dyDescent="0.35">
      <c r="A109" s="78"/>
      <c r="B109" s="78"/>
      <c r="C109" s="78"/>
      <c r="D109" s="78"/>
      <c r="E109" s="78"/>
      <c r="F109" s="78"/>
      <c r="G109" s="78"/>
      <c r="H109" s="78"/>
      <c r="I109" s="78"/>
      <c r="J109" s="78"/>
      <c r="K109" s="78"/>
      <c r="L109" s="78"/>
      <c r="M109" s="78"/>
      <c r="N109" s="78"/>
      <c r="O109" s="78"/>
      <c r="P109" s="78"/>
      <c r="Q109" s="78"/>
      <c r="R109" s="78"/>
      <c r="S109" s="78"/>
      <c r="T109" s="78"/>
      <c r="U109" s="78"/>
      <c r="V109" s="78"/>
      <c r="W109" s="78"/>
      <c r="X109" s="78"/>
      <c r="Y109" s="78"/>
      <c r="Z109" s="78"/>
    </row>
    <row r="110" spans="1:26" ht="14.25" customHeight="1" x14ac:dyDescent="0.35">
      <c r="A110" s="78"/>
      <c r="B110" s="78"/>
      <c r="C110" s="78"/>
      <c r="D110" s="78"/>
      <c r="E110" s="78"/>
      <c r="F110" s="78"/>
      <c r="G110" s="78"/>
      <c r="H110" s="78"/>
      <c r="I110" s="78"/>
      <c r="J110" s="78"/>
      <c r="K110" s="78"/>
      <c r="L110" s="78"/>
      <c r="M110" s="78"/>
      <c r="N110" s="78"/>
      <c r="O110" s="78"/>
      <c r="P110" s="78"/>
      <c r="Q110" s="78"/>
      <c r="R110" s="78"/>
      <c r="S110" s="78"/>
      <c r="T110" s="78"/>
      <c r="U110" s="78"/>
      <c r="V110" s="78"/>
      <c r="W110" s="78"/>
      <c r="X110" s="78"/>
      <c r="Y110" s="78"/>
      <c r="Z110" s="78"/>
    </row>
    <row r="111" spans="1:26" ht="14.25" customHeight="1" x14ac:dyDescent="0.35">
      <c r="A111" s="78"/>
      <c r="B111" s="78"/>
      <c r="C111" s="78"/>
      <c r="D111" s="78"/>
      <c r="E111" s="78"/>
      <c r="F111" s="78"/>
      <c r="G111" s="78"/>
      <c r="H111" s="78"/>
      <c r="I111" s="78"/>
      <c r="J111" s="78"/>
      <c r="K111" s="78"/>
      <c r="L111" s="78"/>
      <c r="M111" s="78"/>
      <c r="N111" s="78"/>
      <c r="O111" s="78"/>
      <c r="P111" s="78"/>
      <c r="Q111" s="78"/>
      <c r="R111" s="78"/>
      <c r="S111" s="78"/>
      <c r="T111" s="78"/>
      <c r="U111" s="78"/>
      <c r="V111" s="78"/>
      <c r="W111" s="78"/>
      <c r="X111" s="78"/>
      <c r="Y111" s="78"/>
      <c r="Z111" s="78"/>
    </row>
    <row r="112" spans="1:26" ht="14.25" customHeight="1" x14ac:dyDescent="0.35">
      <c r="A112" s="78"/>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row>
    <row r="113" spans="1:26" ht="14.25" customHeight="1" x14ac:dyDescent="0.35">
      <c r="A113" s="78"/>
      <c r="B113" s="78"/>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row>
    <row r="114" spans="1:26" ht="14.25" customHeight="1" x14ac:dyDescent="0.35">
      <c r="A114" s="78"/>
      <c r="B114" s="78"/>
      <c r="C114" s="78"/>
      <c r="D114" s="78"/>
      <c r="E114" s="78"/>
      <c r="F114" s="78"/>
      <c r="G114" s="78"/>
      <c r="H114" s="78"/>
      <c r="I114" s="78"/>
      <c r="J114" s="78"/>
      <c r="K114" s="78"/>
      <c r="L114" s="78"/>
      <c r="M114" s="78"/>
      <c r="N114" s="78"/>
      <c r="O114" s="78"/>
      <c r="P114" s="78"/>
      <c r="Q114" s="78"/>
      <c r="R114" s="78"/>
      <c r="S114" s="78"/>
      <c r="T114" s="78"/>
      <c r="U114" s="78"/>
      <c r="V114" s="78"/>
      <c r="W114" s="78"/>
      <c r="X114" s="78"/>
      <c r="Y114" s="78"/>
      <c r="Z114" s="78"/>
    </row>
    <row r="115" spans="1:26" ht="14.25" customHeight="1" x14ac:dyDescent="0.35">
      <c r="A115" s="78"/>
      <c r="B115" s="78"/>
      <c r="C115" s="78"/>
      <c r="D115" s="78"/>
      <c r="E115" s="78"/>
      <c r="F115" s="78"/>
      <c r="G115" s="78"/>
      <c r="H115" s="78"/>
      <c r="I115" s="78"/>
      <c r="J115" s="78"/>
      <c r="K115" s="78"/>
      <c r="L115" s="78"/>
      <c r="M115" s="78"/>
      <c r="N115" s="78"/>
      <c r="O115" s="78"/>
      <c r="P115" s="78"/>
      <c r="Q115" s="78"/>
      <c r="R115" s="78"/>
      <c r="S115" s="78"/>
      <c r="T115" s="78"/>
      <c r="U115" s="78"/>
      <c r="V115" s="78"/>
      <c r="W115" s="78"/>
      <c r="X115" s="78"/>
      <c r="Y115" s="78"/>
      <c r="Z115" s="78"/>
    </row>
    <row r="116" spans="1:26" ht="14.25" customHeight="1" x14ac:dyDescent="0.35">
      <c r="A116" s="78"/>
      <c r="B116" s="78"/>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row>
    <row r="117" spans="1:26" ht="14.25" customHeight="1" x14ac:dyDescent="0.35">
      <c r="A117" s="78"/>
      <c r="B117" s="78"/>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row>
    <row r="118" spans="1:26" ht="14.25" customHeight="1" x14ac:dyDescent="0.35">
      <c r="A118" s="78"/>
      <c r="B118" s="78"/>
      <c r="C118" s="78"/>
      <c r="D118" s="78"/>
      <c r="E118" s="78"/>
      <c r="F118" s="78"/>
      <c r="G118" s="78"/>
      <c r="H118" s="78"/>
      <c r="I118" s="78"/>
      <c r="J118" s="78"/>
      <c r="K118" s="78"/>
      <c r="L118" s="78"/>
      <c r="M118" s="78"/>
      <c r="N118" s="78"/>
      <c r="O118" s="78"/>
      <c r="P118" s="78"/>
      <c r="Q118" s="78"/>
      <c r="R118" s="78"/>
      <c r="S118" s="78"/>
      <c r="T118" s="78"/>
      <c r="U118" s="78"/>
      <c r="V118" s="78"/>
      <c r="W118" s="78"/>
      <c r="X118" s="78"/>
      <c r="Y118" s="78"/>
      <c r="Z118" s="78"/>
    </row>
    <row r="119" spans="1:26" ht="14.25" customHeight="1" x14ac:dyDescent="0.35">
      <c r="A119" s="78"/>
      <c r="B119" s="78"/>
      <c r="C119" s="78"/>
      <c r="D119" s="78"/>
      <c r="E119" s="78"/>
      <c r="F119" s="78"/>
      <c r="G119" s="78"/>
      <c r="H119" s="78"/>
      <c r="I119" s="78"/>
      <c r="J119" s="78"/>
      <c r="K119" s="78"/>
      <c r="L119" s="78"/>
      <c r="M119" s="78"/>
      <c r="N119" s="78"/>
      <c r="O119" s="78"/>
      <c r="P119" s="78"/>
      <c r="Q119" s="78"/>
      <c r="R119" s="78"/>
      <c r="S119" s="78"/>
      <c r="T119" s="78"/>
      <c r="U119" s="78"/>
      <c r="V119" s="78"/>
      <c r="W119" s="78"/>
      <c r="X119" s="78"/>
      <c r="Y119" s="78"/>
      <c r="Z119" s="78"/>
    </row>
    <row r="120" spans="1:26" ht="14.25" customHeight="1" x14ac:dyDescent="0.35">
      <c r="A120" s="78"/>
      <c r="B120" s="78"/>
      <c r="C120" s="78"/>
      <c r="D120" s="78"/>
      <c r="E120" s="78"/>
      <c r="F120" s="78"/>
      <c r="G120" s="78"/>
      <c r="H120" s="78"/>
      <c r="I120" s="78"/>
      <c r="J120" s="78"/>
      <c r="K120" s="78"/>
      <c r="L120" s="78"/>
      <c r="M120" s="78"/>
      <c r="N120" s="78"/>
      <c r="O120" s="78"/>
      <c r="P120" s="78"/>
      <c r="Q120" s="78"/>
      <c r="R120" s="78"/>
      <c r="S120" s="78"/>
      <c r="T120" s="78"/>
      <c r="U120" s="78"/>
      <c r="V120" s="78"/>
      <c r="W120" s="78"/>
      <c r="X120" s="78"/>
      <c r="Y120" s="78"/>
      <c r="Z120" s="78"/>
    </row>
    <row r="121" spans="1:26" ht="14.25" customHeight="1" x14ac:dyDescent="0.35">
      <c r="A121" s="78"/>
      <c r="B121" s="78"/>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row>
    <row r="122" spans="1:26" ht="14.25" customHeight="1" x14ac:dyDescent="0.35">
      <c r="A122" s="78"/>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row>
    <row r="123" spans="1:26" ht="14.25" customHeight="1" x14ac:dyDescent="0.35">
      <c r="A123" s="78"/>
      <c r="B123" s="78"/>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row>
    <row r="124" spans="1:26" ht="14.25" customHeight="1" x14ac:dyDescent="0.35">
      <c r="A124" s="78"/>
      <c r="B124" s="78"/>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row>
    <row r="125" spans="1:26" ht="14.25" customHeight="1" x14ac:dyDescent="0.35">
      <c r="A125" s="78"/>
      <c r="B125" s="78"/>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row>
    <row r="126" spans="1:26" ht="14.25" customHeight="1" x14ac:dyDescent="0.35">
      <c r="A126" s="78"/>
      <c r="B126" s="78"/>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row>
    <row r="127" spans="1:26" ht="14.25" customHeight="1" x14ac:dyDescent="0.35">
      <c r="A127" s="78"/>
      <c r="B127" s="78"/>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row>
    <row r="128" spans="1:26" ht="14.25" customHeight="1" x14ac:dyDescent="0.35">
      <c r="A128" s="78"/>
      <c r="B128" s="78"/>
      <c r="C128" s="78"/>
      <c r="D128" s="78"/>
      <c r="E128" s="78"/>
      <c r="F128" s="78"/>
      <c r="G128" s="78"/>
      <c r="H128" s="78"/>
      <c r="I128" s="78"/>
      <c r="J128" s="78"/>
      <c r="K128" s="78"/>
      <c r="L128" s="78"/>
      <c r="M128" s="78"/>
      <c r="N128" s="78"/>
      <c r="O128" s="78"/>
      <c r="P128" s="78"/>
      <c r="Q128" s="78"/>
      <c r="R128" s="78"/>
      <c r="S128" s="78"/>
      <c r="T128" s="78"/>
      <c r="U128" s="78"/>
      <c r="V128" s="78"/>
      <c r="W128" s="78"/>
      <c r="X128" s="78"/>
      <c r="Y128" s="78"/>
      <c r="Z128" s="78"/>
    </row>
    <row r="129" spans="1:26" ht="14.25" customHeight="1" x14ac:dyDescent="0.35">
      <c r="A129" s="78"/>
      <c r="B129" s="78"/>
      <c r="C129" s="78"/>
      <c r="D129" s="78"/>
      <c r="E129" s="78"/>
      <c r="F129" s="78"/>
      <c r="G129" s="78"/>
      <c r="H129" s="78"/>
      <c r="I129" s="78"/>
      <c r="J129" s="78"/>
      <c r="K129" s="78"/>
      <c r="L129" s="78"/>
      <c r="M129" s="78"/>
      <c r="N129" s="78"/>
      <c r="O129" s="78"/>
      <c r="P129" s="78"/>
      <c r="Q129" s="78"/>
      <c r="R129" s="78"/>
      <c r="S129" s="78"/>
      <c r="T129" s="78"/>
      <c r="U129" s="78"/>
      <c r="V129" s="78"/>
      <c r="W129" s="78"/>
      <c r="X129" s="78"/>
      <c r="Y129" s="78"/>
      <c r="Z129" s="78"/>
    </row>
    <row r="130" spans="1:26" ht="14.25" customHeight="1" x14ac:dyDescent="0.35">
      <c r="A130" s="78"/>
      <c r="B130" s="78"/>
      <c r="C130" s="78"/>
      <c r="D130" s="78"/>
      <c r="E130" s="78"/>
      <c r="F130" s="78"/>
      <c r="G130" s="78"/>
      <c r="H130" s="78"/>
      <c r="I130" s="78"/>
      <c r="J130" s="78"/>
      <c r="K130" s="78"/>
      <c r="L130" s="78"/>
      <c r="M130" s="78"/>
      <c r="N130" s="78"/>
      <c r="O130" s="78"/>
      <c r="P130" s="78"/>
      <c r="Q130" s="78"/>
      <c r="R130" s="78"/>
      <c r="S130" s="78"/>
      <c r="T130" s="78"/>
      <c r="U130" s="78"/>
      <c r="V130" s="78"/>
      <c r="W130" s="78"/>
      <c r="X130" s="78"/>
      <c r="Y130" s="78"/>
      <c r="Z130" s="78"/>
    </row>
    <row r="131" spans="1:26" ht="14.25" customHeight="1" x14ac:dyDescent="0.35">
      <c r="A131" s="78"/>
      <c r="B131" s="78"/>
      <c r="C131" s="78"/>
      <c r="D131" s="78"/>
      <c r="E131" s="78"/>
      <c r="F131" s="78"/>
      <c r="G131" s="78"/>
      <c r="H131" s="78"/>
      <c r="I131" s="78"/>
      <c r="J131" s="78"/>
      <c r="K131" s="78"/>
      <c r="L131" s="78"/>
      <c r="M131" s="78"/>
      <c r="N131" s="78"/>
      <c r="O131" s="78"/>
      <c r="P131" s="78"/>
      <c r="Q131" s="78"/>
      <c r="R131" s="78"/>
      <c r="S131" s="78"/>
      <c r="T131" s="78"/>
      <c r="U131" s="78"/>
      <c r="V131" s="78"/>
      <c r="W131" s="78"/>
      <c r="X131" s="78"/>
      <c r="Y131" s="78"/>
      <c r="Z131" s="78"/>
    </row>
    <row r="132" spans="1:26" ht="14.25" customHeight="1" x14ac:dyDescent="0.35">
      <c r="A132" s="78"/>
      <c r="B132" s="78"/>
      <c r="C132" s="78"/>
      <c r="D132" s="78"/>
      <c r="E132" s="78"/>
      <c r="F132" s="78"/>
      <c r="G132" s="78"/>
      <c r="H132" s="78"/>
      <c r="I132" s="78"/>
      <c r="J132" s="78"/>
      <c r="K132" s="78"/>
      <c r="L132" s="78"/>
      <c r="M132" s="78"/>
      <c r="N132" s="78"/>
      <c r="O132" s="78"/>
      <c r="P132" s="78"/>
      <c r="Q132" s="78"/>
      <c r="R132" s="78"/>
      <c r="S132" s="78"/>
      <c r="T132" s="78"/>
      <c r="U132" s="78"/>
      <c r="V132" s="78"/>
      <c r="W132" s="78"/>
      <c r="X132" s="78"/>
      <c r="Y132" s="78"/>
      <c r="Z132" s="78"/>
    </row>
    <row r="133" spans="1:26" ht="14.25" customHeight="1" x14ac:dyDescent="0.35">
      <c r="A133" s="78"/>
      <c r="B133" s="78"/>
      <c r="C133" s="78"/>
      <c r="D133" s="78"/>
      <c r="E133" s="78"/>
      <c r="F133" s="78"/>
      <c r="G133" s="78"/>
      <c r="H133" s="78"/>
      <c r="I133" s="78"/>
      <c r="J133" s="78"/>
      <c r="K133" s="78"/>
      <c r="L133" s="78"/>
      <c r="M133" s="78"/>
      <c r="N133" s="78"/>
      <c r="O133" s="78"/>
      <c r="P133" s="78"/>
      <c r="Q133" s="78"/>
      <c r="R133" s="78"/>
      <c r="S133" s="78"/>
      <c r="T133" s="78"/>
      <c r="U133" s="78"/>
      <c r="V133" s="78"/>
      <c r="W133" s="78"/>
      <c r="X133" s="78"/>
      <c r="Y133" s="78"/>
      <c r="Z133" s="78"/>
    </row>
    <row r="134" spans="1:26" ht="14.25" customHeight="1" x14ac:dyDescent="0.35">
      <c r="A134" s="78"/>
      <c r="B134" s="78"/>
      <c r="C134" s="78"/>
      <c r="D134" s="78"/>
      <c r="E134" s="78"/>
      <c r="F134" s="78"/>
      <c r="G134" s="78"/>
      <c r="H134" s="78"/>
      <c r="I134" s="78"/>
      <c r="J134" s="78"/>
      <c r="K134" s="78"/>
      <c r="L134" s="78"/>
      <c r="M134" s="78"/>
      <c r="N134" s="78"/>
      <c r="O134" s="78"/>
      <c r="P134" s="78"/>
      <c r="Q134" s="78"/>
      <c r="R134" s="78"/>
      <c r="S134" s="78"/>
      <c r="T134" s="78"/>
      <c r="U134" s="78"/>
      <c r="V134" s="78"/>
      <c r="W134" s="78"/>
      <c r="X134" s="78"/>
      <c r="Y134" s="78"/>
      <c r="Z134" s="78"/>
    </row>
    <row r="135" spans="1:26" ht="14.25" customHeight="1" x14ac:dyDescent="0.35">
      <c r="A135" s="78"/>
      <c r="B135" s="78"/>
      <c r="C135" s="78"/>
      <c r="D135" s="78"/>
      <c r="E135" s="78"/>
      <c r="F135" s="78"/>
      <c r="G135" s="78"/>
      <c r="H135" s="78"/>
      <c r="I135" s="78"/>
      <c r="J135" s="78"/>
      <c r="K135" s="78"/>
      <c r="L135" s="78"/>
      <c r="M135" s="78"/>
      <c r="N135" s="78"/>
      <c r="O135" s="78"/>
      <c r="P135" s="78"/>
      <c r="Q135" s="78"/>
      <c r="R135" s="78"/>
      <c r="S135" s="78"/>
      <c r="T135" s="78"/>
      <c r="U135" s="78"/>
      <c r="V135" s="78"/>
      <c r="W135" s="78"/>
      <c r="X135" s="78"/>
      <c r="Y135" s="78"/>
      <c r="Z135" s="78"/>
    </row>
    <row r="136" spans="1:26" ht="14.25" customHeight="1" x14ac:dyDescent="0.35">
      <c r="A136" s="78"/>
      <c r="B136" s="78"/>
      <c r="C136" s="78"/>
      <c r="D136" s="78"/>
      <c r="E136" s="78"/>
      <c r="F136" s="78"/>
      <c r="G136" s="78"/>
      <c r="H136" s="78"/>
      <c r="I136" s="78"/>
      <c r="J136" s="78"/>
      <c r="K136" s="78"/>
      <c r="L136" s="78"/>
      <c r="M136" s="78"/>
      <c r="N136" s="78"/>
      <c r="O136" s="78"/>
      <c r="P136" s="78"/>
      <c r="Q136" s="78"/>
      <c r="R136" s="78"/>
      <c r="S136" s="78"/>
      <c r="T136" s="78"/>
      <c r="U136" s="78"/>
      <c r="V136" s="78"/>
      <c r="W136" s="78"/>
      <c r="X136" s="78"/>
      <c r="Y136" s="78"/>
      <c r="Z136" s="78"/>
    </row>
    <row r="137" spans="1:26" ht="14.25" customHeight="1" x14ac:dyDescent="0.35">
      <c r="A137" s="78"/>
      <c r="B137" s="78"/>
      <c r="C137" s="78"/>
      <c r="D137" s="78"/>
      <c r="E137" s="78"/>
      <c r="F137" s="78"/>
      <c r="G137" s="78"/>
      <c r="H137" s="78"/>
      <c r="I137" s="78"/>
      <c r="J137" s="78"/>
      <c r="K137" s="78"/>
      <c r="L137" s="78"/>
      <c r="M137" s="78"/>
      <c r="N137" s="78"/>
      <c r="O137" s="78"/>
      <c r="P137" s="78"/>
      <c r="Q137" s="78"/>
      <c r="R137" s="78"/>
      <c r="S137" s="78"/>
      <c r="T137" s="78"/>
      <c r="U137" s="78"/>
      <c r="V137" s="78"/>
      <c r="W137" s="78"/>
      <c r="X137" s="78"/>
      <c r="Y137" s="78"/>
      <c r="Z137" s="78"/>
    </row>
    <row r="138" spans="1:26" ht="14.25" customHeight="1" x14ac:dyDescent="0.35">
      <c r="A138" s="78"/>
      <c r="B138" s="78"/>
      <c r="C138" s="78"/>
      <c r="D138" s="78"/>
      <c r="E138" s="78"/>
      <c r="F138" s="78"/>
      <c r="G138" s="78"/>
      <c r="H138" s="78"/>
      <c r="I138" s="78"/>
      <c r="J138" s="78"/>
      <c r="K138" s="78"/>
      <c r="L138" s="78"/>
      <c r="M138" s="78"/>
      <c r="N138" s="78"/>
      <c r="O138" s="78"/>
      <c r="P138" s="78"/>
      <c r="Q138" s="78"/>
      <c r="R138" s="78"/>
      <c r="S138" s="78"/>
      <c r="T138" s="78"/>
      <c r="U138" s="78"/>
      <c r="V138" s="78"/>
      <c r="W138" s="78"/>
      <c r="X138" s="78"/>
      <c r="Y138" s="78"/>
      <c r="Z138" s="78"/>
    </row>
    <row r="139" spans="1:26" ht="14.25" customHeight="1" x14ac:dyDescent="0.35">
      <c r="A139" s="78"/>
      <c r="B139" s="78"/>
      <c r="C139" s="78"/>
      <c r="D139" s="78"/>
      <c r="E139" s="78"/>
      <c r="F139" s="78"/>
      <c r="G139" s="78"/>
      <c r="H139" s="78"/>
      <c r="I139" s="78"/>
      <c r="J139" s="78"/>
      <c r="K139" s="78"/>
      <c r="L139" s="78"/>
      <c r="M139" s="78"/>
      <c r="N139" s="78"/>
      <c r="O139" s="78"/>
      <c r="P139" s="78"/>
      <c r="Q139" s="78"/>
      <c r="R139" s="78"/>
      <c r="S139" s="78"/>
      <c r="T139" s="78"/>
      <c r="U139" s="78"/>
      <c r="V139" s="78"/>
      <c r="W139" s="78"/>
      <c r="X139" s="78"/>
      <c r="Y139" s="78"/>
      <c r="Z139" s="78"/>
    </row>
    <row r="140" spans="1:26" ht="14.25" customHeight="1" x14ac:dyDescent="0.35">
      <c r="A140" s="78"/>
      <c r="B140" s="78"/>
      <c r="C140" s="78"/>
      <c r="D140" s="78"/>
      <c r="E140" s="78"/>
      <c r="F140" s="78"/>
      <c r="G140" s="78"/>
      <c r="H140" s="78"/>
      <c r="I140" s="78"/>
      <c r="J140" s="78"/>
      <c r="K140" s="78"/>
      <c r="L140" s="78"/>
      <c r="M140" s="78"/>
      <c r="N140" s="78"/>
      <c r="O140" s="78"/>
      <c r="P140" s="78"/>
      <c r="Q140" s="78"/>
      <c r="R140" s="78"/>
      <c r="S140" s="78"/>
      <c r="T140" s="78"/>
      <c r="U140" s="78"/>
      <c r="V140" s="78"/>
      <c r="W140" s="78"/>
      <c r="X140" s="78"/>
      <c r="Y140" s="78"/>
      <c r="Z140" s="78"/>
    </row>
    <row r="141" spans="1:26" ht="14.25" customHeight="1" x14ac:dyDescent="0.35">
      <c r="A141" s="78"/>
      <c r="B141" s="78"/>
      <c r="C141" s="78"/>
      <c r="D141" s="78"/>
      <c r="E141" s="78"/>
      <c r="F141" s="78"/>
      <c r="G141" s="78"/>
      <c r="H141" s="78"/>
      <c r="I141" s="78"/>
      <c r="J141" s="78"/>
      <c r="K141" s="78"/>
      <c r="L141" s="78"/>
      <c r="M141" s="78"/>
      <c r="N141" s="78"/>
      <c r="O141" s="78"/>
      <c r="P141" s="78"/>
      <c r="Q141" s="78"/>
      <c r="R141" s="78"/>
      <c r="S141" s="78"/>
      <c r="T141" s="78"/>
      <c r="U141" s="78"/>
      <c r="V141" s="78"/>
      <c r="W141" s="78"/>
      <c r="X141" s="78"/>
      <c r="Y141" s="78"/>
      <c r="Z141" s="78"/>
    </row>
    <row r="142" spans="1:26" ht="14.25" customHeight="1" x14ac:dyDescent="0.35">
      <c r="A142" s="78"/>
      <c r="B142" s="78"/>
      <c r="C142" s="78"/>
      <c r="D142" s="78"/>
      <c r="E142" s="78"/>
      <c r="F142" s="78"/>
      <c r="G142" s="78"/>
      <c r="H142" s="78"/>
      <c r="I142" s="78"/>
      <c r="J142" s="78"/>
      <c r="K142" s="78"/>
      <c r="L142" s="78"/>
      <c r="M142" s="78"/>
      <c r="N142" s="78"/>
      <c r="O142" s="78"/>
      <c r="P142" s="78"/>
      <c r="Q142" s="78"/>
      <c r="R142" s="78"/>
      <c r="S142" s="78"/>
      <c r="T142" s="78"/>
      <c r="U142" s="78"/>
      <c r="V142" s="78"/>
      <c r="W142" s="78"/>
      <c r="X142" s="78"/>
      <c r="Y142" s="78"/>
      <c r="Z142" s="78"/>
    </row>
    <row r="143" spans="1:26" ht="14.25" customHeight="1" x14ac:dyDescent="0.35">
      <c r="A143" s="78"/>
      <c r="B143" s="78"/>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row>
    <row r="144" spans="1:26" ht="14.25" customHeight="1" x14ac:dyDescent="0.35">
      <c r="A144" s="78"/>
      <c r="B144" s="78"/>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row>
    <row r="145" spans="1:26" ht="14.25" customHeight="1" x14ac:dyDescent="0.35">
      <c r="A145" s="78"/>
      <c r="B145" s="78"/>
      <c r="C145" s="78"/>
      <c r="D145" s="78"/>
      <c r="E145" s="78"/>
      <c r="F145" s="78"/>
      <c r="G145" s="78"/>
      <c r="H145" s="78"/>
      <c r="I145" s="78"/>
      <c r="J145" s="78"/>
      <c r="K145" s="78"/>
      <c r="L145" s="78"/>
      <c r="M145" s="78"/>
      <c r="N145" s="78"/>
      <c r="O145" s="78"/>
      <c r="P145" s="78"/>
      <c r="Q145" s="78"/>
      <c r="R145" s="78"/>
      <c r="S145" s="78"/>
      <c r="T145" s="78"/>
      <c r="U145" s="78"/>
      <c r="V145" s="78"/>
      <c r="W145" s="78"/>
      <c r="X145" s="78"/>
      <c r="Y145" s="78"/>
      <c r="Z145" s="78"/>
    </row>
    <row r="146" spans="1:26" ht="14.25" customHeight="1" x14ac:dyDescent="0.35">
      <c r="A146" s="78"/>
      <c r="B146" s="78"/>
      <c r="C146" s="78"/>
      <c r="D146" s="78"/>
      <c r="E146" s="78"/>
      <c r="F146" s="78"/>
      <c r="G146" s="78"/>
      <c r="H146" s="78"/>
      <c r="I146" s="78"/>
      <c r="J146" s="78"/>
      <c r="K146" s="78"/>
      <c r="L146" s="78"/>
      <c r="M146" s="78"/>
      <c r="N146" s="78"/>
      <c r="O146" s="78"/>
      <c r="P146" s="78"/>
      <c r="Q146" s="78"/>
      <c r="R146" s="78"/>
      <c r="S146" s="78"/>
      <c r="T146" s="78"/>
      <c r="U146" s="78"/>
      <c r="V146" s="78"/>
      <c r="W146" s="78"/>
      <c r="X146" s="78"/>
      <c r="Y146" s="78"/>
      <c r="Z146" s="78"/>
    </row>
    <row r="147" spans="1:26" ht="14.25" customHeight="1" x14ac:dyDescent="0.35">
      <c r="A147" s="78"/>
      <c r="B147" s="78"/>
      <c r="C147" s="78"/>
      <c r="D147" s="78"/>
      <c r="E147" s="78"/>
      <c r="F147" s="78"/>
      <c r="G147" s="78"/>
      <c r="H147" s="78"/>
      <c r="I147" s="78"/>
      <c r="J147" s="78"/>
      <c r="K147" s="78"/>
      <c r="L147" s="78"/>
      <c r="M147" s="78"/>
      <c r="N147" s="78"/>
      <c r="O147" s="78"/>
      <c r="P147" s="78"/>
      <c r="Q147" s="78"/>
      <c r="R147" s="78"/>
      <c r="S147" s="78"/>
      <c r="T147" s="78"/>
      <c r="U147" s="78"/>
      <c r="V147" s="78"/>
      <c r="W147" s="78"/>
      <c r="X147" s="78"/>
      <c r="Y147" s="78"/>
      <c r="Z147" s="78"/>
    </row>
    <row r="148" spans="1:26" ht="14.25" customHeight="1" x14ac:dyDescent="0.35">
      <c r="A148" s="78"/>
      <c r="B148" s="78"/>
      <c r="C148" s="78"/>
      <c r="D148" s="78"/>
      <c r="E148" s="78"/>
      <c r="F148" s="78"/>
      <c r="G148" s="78"/>
      <c r="H148" s="78"/>
      <c r="I148" s="78"/>
      <c r="J148" s="78"/>
      <c r="K148" s="78"/>
      <c r="L148" s="78"/>
      <c r="M148" s="78"/>
      <c r="N148" s="78"/>
      <c r="O148" s="78"/>
      <c r="P148" s="78"/>
      <c r="Q148" s="78"/>
      <c r="R148" s="78"/>
      <c r="S148" s="78"/>
      <c r="T148" s="78"/>
      <c r="U148" s="78"/>
      <c r="V148" s="78"/>
      <c r="W148" s="78"/>
      <c r="X148" s="78"/>
      <c r="Y148" s="78"/>
      <c r="Z148" s="78"/>
    </row>
    <row r="149" spans="1:26" ht="14.25" customHeight="1" x14ac:dyDescent="0.35">
      <c r="A149" s="78"/>
      <c r="B149" s="78"/>
      <c r="C149" s="78"/>
      <c r="D149" s="78"/>
      <c r="E149" s="78"/>
      <c r="F149" s="78"/>
      <c r="G149" s="78"/>
      <c r="H149" s="78"/>
      <c r="I149" s="78"/>
      <c r="J149" s="78"/>
      <c r="K149" s="78"/>
      <c r="L149" s="78"/>
      <c r="M149" s="78"/>
      <c r="N149" s="78"/>
      <c r="O149" s="78"/>
      <c r="P149" s="78"/>
      <c r="Q149" s="78"/>
      <c r="R149" s="78"/>
      <c r="S149" s="78"/>
      <c r="T149" s="78"/>
      <c r="U149" s="78"/>
      <c r="V149" s="78"/>
      <c r="W149" s="78"/>
      <c r="X149" s="78"/>
      <c r="Y149" s="78"/>
      <c r="Z149" s="78"/>
    </row>
    <row r="150" spans="1:26" ht="14.25" customHeight="1" x14ac:dyDescent="0.35">
      <c r="A150" s="78"/>
      <c r="B150" s="78"/>
      <c r="C150" s="78"/>
      <c r="D150" s="78"/>
      <c r="E150" s="78"/>
      <c r="F150" s="78"/>
      <c r="G150" s="78"/>
      <c r="H150" s="78"/>
      <c r="I150" s="78"/>
      <c r="J150" s="78"/>
      <c r="K150" s="78"/>
      <c r="L150" s="78"/>
      <c r="M150" s="78"/>
      <c r="N150" s="78"/>
      <c r="O150" s="78"/>
      <c r="P150" s="78"/>
      <c r="Q150" s="78"/>
      <c r="R150" s="78"/>
      <c r="S150" s="78"/>
      <c r="T150" s="78"/>
      <c r="U150" s="78"/>
      <c r="V150" s="78"/>
      <c r="W150" s="78"/>
      <c r="X150" s="78"/>
      <c r="Y150" s="78"/>
      <c r="Z150" s="78"/>
    </row>
    <row r="151" spans="1:26" ht="14.25" customHeight="1" x14ac:dyDescent="0.35">
      <c r="A151" s="78"/>
      <c r="B151" s="78"/>
      <c r="C151" s="78"/>
      <c r="D151" s="78"/>
      <c r="E151" s="78"/>
      <c r="F151" s="78"/>
      <c r="G151" s="78"/>
      <c r="H151" s="78"/>
      <c r="I151" s="78"/>
      <c r="J151" s="78"/>
      <c r="K151" s="78"/>
      <c r="L151" s="78"/>
      <c r="M151" s="78"/>
      <c r="N151" s="78"/>
      <c r="O151" s="78"/>
      <c r="P151" s="78"/>
      <c r="Q151" s="78"/>
      <c r="R151" s="78"/>
      <c r="S151" s="78"/>
      <c r="T151" s="78"/>
      <c r="U151" s="78"/>
      <c r="V151" s="78"/>
      <c r="W151" s="78"/>
      <c r="X151" s="78"/>
      <c r="Y151" s="78"/>
      <c r="Z151" s="78"/>
    </row>
    <row r="152" spans="1:26" ht="14.25" customHeight="1" x14ac:dyDescent="0.35">
      <c r="A152" s="78"/>
      <c r="B152" s="78"/>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row>
    <row r="153" spans="1:26" ht="14.25" customHeight="1" x14ac:dyDescent="0.35">
      <c r="A153" s="78"/>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row>
    <row r="154" spans="1:26" ht="14.25" customHeight="1" x14ac:dyDescent="0.35">
      <c r="A154" s="78"/>
      <c r="B154" s="78"/>
      <c r="C154" s="78"/>
      <c r="D154" s="78"/>
      <c r="E154" s="78"/>
      <c r="F154" s="78"/>
      <c r="G154" s="78"/>
      <c r="H154" s="78"/>
      <c r="I154" s="78"/>
      <c r="J154" s="78"/>
      <c r="K154" s="78"/>
      <c r="L154" s="78"/>
      <c r="M154" s="78"/>
      <c r="N154" s="78"/>
      <c r="O154" s="78"/>
      <c r="P154" s="78"/>
      <c r="Q154" s="78"/>
      <c r="R154" s="78"/>
      <c r="S154" s="78"/>
      <c r="T154" s="78"/>
      <c r="U154" s="78"/>
      <c r="V154" s="78"/>
      <c r="W154" s="78"/>
      <c r="X154" s="78"/>
      <c r="Y154" s="78"/>
      <c r="Z154" s="78"/>
    </row>
    <row r="155" spans="1:26" ht="14.25" customHeight="1" x14ac:dyDescent="0.35">
      <c r="A155" s="78"/>
      <c r="B155" s="78"/>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row>
    <row r="156" spans="1:26" ht="14.25" customHeight="1" x14ac:dyDescent="0.35">
      <c r="A156" s="78"/>
      <c r="B156" s="78"/>
      <c r="C156" s="78"/>
      <c r="D156" s="78"/>
      <c r="E156" s="78"/>
      <c r="F156" s="78"/>
      <c r="G156" s="78"/>
      <c r="H156" s="78"/>
      <c r="I156" s="78"/>
      <c r="J156" s="78"/>
      <c r="K156" s="78"/>
      <c r="L156" s="78"/>
      <c r="M156" s="78"/>
      <c r="N156" s="78"/>
      <c r="O156" s="78"/>
      <c r="P156" s="78"/>
      <c r="Q156" s="78"/>
      <c r="R156" s="78"/>
      <c r="S156" s="78"/>
      <c r="T156" s="78"/>
      <c r="U156" s="78"/>
      <c r="V156" s="78"/>
      <c r="W156" s="78"/>
      <c r="X156" s="78"/>
      <c r="Y156" s="78"/>
      <c r="Z156" s="78"/>
    </row>
    <row r="157" spans="1:26" ht="14.25" customHeight="1" x14ac:dyDescent="0.35">
      <c r="A157" s="78"/>
      <c r="B157" s="78"/>
      <c r="C157" s="78"/>
      <c r="D157" s="78"/>
      <c r="E157" s="78"/>
      <c r="F157" s="78"/>
      <c r="G157" s="78"/>
      <c r="H157" s="78"/>
      <c r="I157" s="78"/>
      <c r="J157" s="78"/>
      <c r="K157" s="78"/>
      <c r="L157" s="78"/>
      <c r="M157" s="78"/>
      <c r="N157" s="78"/>
      <c r="O157" s="78"/>
      <c r="P157" s="78"/>
      <c r="Q157" s="78"/>
      <c r="R157" s="78"/>
      <c r="S157" s="78"/>
      <c r="T157" s="78"/>
      <c r="U157" s="78"/>
      <c r="V157" s="78"/>
      <c r="W157" s="78"/>
      <c r="X157" s="78"/>
      <c r="Y157" s="78"/>
      <c r="Z157" s="78"/>
    </row>
    <row r="158" spans="1:26" ht="14.25" customHeight="1" x14ac:dyDescent="0.35">
      <c r="A158" s="78"/>
      <c r="B158" s="78"/>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row>
    <row r="159" spans="1:26" ht="14.25" customHeight="1" x14ac:dyDescent="0.35">
      <c r="A159" s="78"/>
      <c r="B159" s="78"/>
      <c r="C159" s="78"/>
      <c r="D159" s="78"/>
      <c r="E159" s="78"/>
      <c r="F159" s="78"/>
      <c r="G159" s="78"/>
      <c r="H159" s="78"/>
      <c r="I159" s="78"/>
      <c r="J159" s="78"/>
      <c r="K159" s="78"/>
      <c r="L159" s="78"/>
      <c r="M159" s="78"/>
      <c r="N159" s="78"/>
      <c r="O159" s="78"/>
      <c r="P159" s="78"/>
      <c r="Q159" s="78"/>
      <c r="R159" s="78"/>
      <c r="S159" s="78"/>
      <c r="T159" s="78"/>
      <c r="U159" s="78"/>
      <c r="V159" s="78"/>
      <c r="W159" s="78"/>
      <c r="X159" s="78"/>
      <c r="Y159" s="78"/>
      <c r="Z159" s="78"/>
    </row>
    <row r="160" spans="1:26" ht="14.25" customHeight="1" x14ac:dyDescent="0.35">
      <c r="A160" s="78"/>
      <c r="B160" s="78"/>
      <c r="C160" s="78"/>
      <c r="D160" s="78"/>
      <c r="E160" s="78"/>
      <c r="F160" s="78"/>
      <c r="G160" s="78"/>
      <c r="H160" s="78"/>
      <c r="I160" s="78"/>
      <c r="J160" s="78"/>
      <c r="K160" s="78"/>
      <c r="L160" s="78"/>
      <c r="M160" s="78"/>
      <c r="N160" s="78"/>
      <c r="O160" s="78"/>
      <c r="P160" s="78"/>
      <c r="Q160" s="78"/>
      <c r="R160" s="78"/>
      <c r="S160" s="78"/>
      <c r="T160" s="78"/>
      <c r="U160" s="78"/>
      <c r="V160" s="78"/>
      <c r="W160" s="78"/>
      <c r="X160" s="78"/>
      <c r="Y160" s="78"/>
      <c r="Z160" s="78"/>
    </row>
    <row r="161" spans="1:26" ht="14.25" customHeight="1" x14ac:dyDescent="0.35">
      <c r="A161" s="78"/>
      <c r="B161" s="78"/>
      <c r="C161" s="78"/>
      <c r="D161" s="78"/>
      <c r="E161" s="78"/>
      <c r="F161" s="78"/>
      <c r="G161" s="78"/>
      <c r="H161" s="78"/>
      <c r="I161" s="78"/>
      <c r="J161" s="78"/>
      <c r="K161" s="78"/>
      <c r="L161" s="78"/>
      <c r="M161" s="78"/>
      <c r="N161" s="78"/>
      <c r="O161" s="78"/>
      <c r="P161" s="78"/>
      <c r="Q161" s="78"/>
      <c r="R161" s="78"/>
      <c r="S161" s="78"/>
      <c r="T161" s="78"/>
      <c r="U161" s="78"/>
      <c r="V161" s="78"/>
      <c r="W161" s="78"/>
      <c r="X161" s="78"/>
      <c r="Y161" s="78"/>
      <c r="Z161" s="78"/>
    </row>
    <row r="162" spans="1:26" ht="14.25" customHeight="1" x14ac:dyDescent="0.35">
      <c r="A162" s="78"/>
      <c r="B162" s="78"/>
      <c r="C162" s="78"/>
      <c r="D162" s="78"/>
      <c r="E162" s="78"/>
      <c r="F162" s="78"/>
      <c r="G162" s="78"/>
      <c r="H162" s="78"/>
      <c r="I162" s="78"/>
      <c r="J162" s="78"/>
      <c r="K162" s="78"/>
      <c r="L162" s="78"/>
      <c r="M162" s="78"/>
      <c r="N162" s="78"/>
      <c r="O162" s="78"/>
      <c r="P162" s="78"/>
      <c r="Q162" s="78"/>
      <c r="R162" s="78"/>
      <c r="S162" s="78"/>
      <c r="T162" s="78"/>
      <c r="U162" s="78"/>
      <c r="V162" s="78"/>
      <c r="W162" s="78"/>
      <c r="X162" s="78"/>
      <c r="Y162" s="78"/>
      <c r="Z162" s="78"/>
    </row>
    <row r="163" spans="1:26" ht="14.25" customHeight="1" x14ac:dyDescent="0.35">
      <c r="A163" s="78"/>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row>
    <row r="164" spans="1:26" ht="14.25" customHeight="1" x14ac:dyDescent="0.35">
      <c r="A164" s="78"/>
      <c r="B164" s="78"/>
      <c r="C164" s="78"/>
      <c r="D164" s="78"/>
      <c r="E164" s="78"/>
      <c r="F164" s="78"/>
      <c r="G164" s="78"/>
      <c r="H164" s="78"/>
      <c r="I164" s="78"/>
      <c r="J164" s="78"/>
      <c r="K164" s="78"/>
      <c r="L164" s="78"/>
      <c r="M164" s="78"/>
      <c r="N164" s="78"/>
      <c r="O164" s="78"/>
      <c r="P164" s="78"/>
      <c r="Q164" s="78"/>
      <c r="R164" s="78"/>
      <c r="S164" s="78"/>
      <c r="T164" s="78"/>
      <c r="U164" s="78"/>
      <c r="V164" s="78"/>
      <c r="W164" s="78"/>
      <c r="X164" s="78"/>
      <c r="Y164" s="78"/>
      <c r="Z164" s="78"/>
    </row>
    <row r="165" spans="1:26" ht="14.25" customHeight="1" x14ac:dyDescent="0.35">
      <c r="A165" s="78"/>
      <c r="B165" s="78"/>
      <c r="C165" s="78"/>
      <c r="D165" s="78"/>
      <c r="E165" s="78"/>
      <c r="F165" s="78"/>
      <c r="G165" s="78"/>
      <c r="H165" s="78"/>
      <c r="I165" s="78"/>
      <c r="J165" s="78"/>
      <c r="K165" s="78"/>
      <c r="L165" s="78"/>
      <c r="M165" s="78"/>
      <c r="N165" s="78"/>
      <c r="O165" s="78"/>
      <c r="P165" s="78"/>
      <c r="Q165" s="78"/>
      <c r="R165" s="78"/>
      <c r="S165" s="78"/>
      <c r="T165" s="78"/>
      <c r="U165" s="78"/>
      <c r="V165" s="78"/>
      <c r="W165" s="78"/>
      <c r="X165" s="78"/>
      <c r="Y165" s="78"/>
      <c r="Z165" s="78"/>
    </row>
    <row r="166" spans="1:26" ht="14.25" customHeight="1" x14ac:dyDescent="0.35">
      <c r="A166" s="78"/>
      <c r="B166" s="78"/>
      <c r="C166" s="78"/>
      <c r="D166" s="78"/>
      <c r="E166" s="78"/>
      <c r="F166" s="78"/>
      <c r="G166" s="78"/>
      <c r="H166" s="78"/>
      <c r="I166" s="78"/>
      <c r="J166" s="78"/>
      <c r="K166" s="78"/>
      <c r="L166" s="78"/>
      <c r="M166" s="78"/>
      <c r="N166" s="78"/>
      <c r="O166" s="78"/>
      <c r="P166" s="78"/>
      <c r="Q166" s="78"/>
      <c r="R166" s="78"/>
      <c r="S166" s="78"/>
      <c r="T166" s="78"/>
      <c r="U166" s="78"/>
      <c r="V166" s="78"/>
      <c r="W166" s="78"/>
      <c r="X166" s="78"/>
      <c r="Y166" s="78"/>
      <c r="Z166" s="78"/>
    </row>
    <row r="167" spans="1:26" ht="14.25" customHeight="1" x14ac:dyDescent="0.35">
      <c r="A167" s="78"/>
      <c r="B167" s="78"/>
      <c r="C167" s="78"/>
      <c r="D167" s="78"/>
      <c r="E167" s="78"/>
      <c r="F167" s="78"/>
      <c r="G167" s="78"/>
      <c r="H167" s="78"/>
      <c r="I167" s="78"/>
      <c r="J167" s="78"/>
      <c r="K167" s="78"/>
      <c r="L167" s="78"/>
      <c r="M167" s="78"/>
      <c r="N167" s="78"/>
      <c r="O167" s="78"/>
      <c r="P167" s="78"/>
      <c r="Q167" s="78"/>
      <c r="R167" s="78"/>
      <c r="S167" s="78"/>
      <c r="T167" s="78"/>
      <c r="U167" s="78"/>
      <c r="V167" s="78"/>
      <c r="W167" s="78"/>
      <c r="X167" s="78"/>
      <c r="Y167" s="78"/>
      <c r="Z167" s="78"/>
    </row>
    <row r="168" spans="1:26" ht="14.25" customHeight="1" x14ac:dyDescent="0.35">
      <c r="A168" s="78"/>
      <c r="B168" s="78"/>
      <c r="C168" s="78"/>
      <c r="D168" s="78"/>
      <c r="E168" s="78"/>
      <c r="F168" s="78"/>
      <c r="G168" s="78"/>
      <c r="H168" s="78"/>
      <c r="I168" s="78"/>
      <c r="J168" s="78"/>
      <c r="K168" s="78"/>
      <c r="L168" s="78"/>
      <c r="M168" s="78"/>
      <c r="N168" s="78"/>
      <c r="O168" s="78"/>
      <c r="P168" s="78"/>
      <c r="Q168" s="78"/>
      <c r="R168" s="78"/>
      <c r="S168" s="78"/>
      <c r="T168" s="78"/>
      <c r="U168" s="78"/>
      <c r="V168" s="78"/>
      <c r="W168" s="78"/>
      <c r="X168" s="78"/>
      <c r="Y168" s="78"/>
      <c r="Z168" s="78"/>
    </row>
    <row r="169" spans="1:26" ht="14.25" customHeight="1" x14ac:dyDescent="0.35">
      <c r="A169" s="78"/>
      <c r="B169" s="78"/>
      <c r="C169" s="78"/>
      <c r="D169" s="78"/>
      <c r="E169" s="78"/>
      <c r="F169" s="78"/>
      <c r="G169" s="78"/>
      <c r="H169" s="78"/>
      <c r="I169" s="78"/>
      <c r="J169" s="78"/>
      <c r="K169" s="78"/>
      <c r="L169" s="78"/>
      <c r="M169" s="78"/>
      <c r="N169" s="78"/>
      <c r="O169" s="78"/>
      <c r="P169" s="78"/>
      <c r="Q169" s="78"/>
      <c r="R169" s="78"/>
      <c r="S169" s="78"/>
      <c r="T169" s="78"/>
      <c r="U169" s="78"/>
      <c r="V169" s="78"/>
      <c r="W169" s="78"/>
      <c r="X169" s="78"/>
      <c r="Y169" s="78"/>
      <c r="Z169" s="78"/>
    </row>
    <row r="170" spans="1:26" ht="14.25" customHeight="1" x14ac:dyDescent="0.35">
      <c r="A170" s="78"/>
      <c r="B170" s="78"/>
      <c r="C170" s="78"/>
      <c r="D170" s="78"/>
      <c r="E170" s="78"/>
      <c r="F170" s="78"/>
      <c r="G170" s="78"/>
      <c r="H170" s="78"/>
      <c r="I170" s="78"/>
      <c r="J170" s="78"/>
      <c r="K170" s="78"/>
      <c r="L170" s="78"/>
      <c r="M170" s="78"/>
      <c r="N170" s="78"/>
      <c r="O170" s="78"/>
      <c r="P170" s="78"/>
      <c r="Q170" s="78"/>
      <c r="R170" s="78"/>
      <c r="S170" s="78"/>
      <c r="T170" s="78"/>
      <c r="U170" s="78"/>
      <c r="V170" s="78"/>
      <c r="W170" s="78"/>
      <c r="X170" s="78"/>
      <c r="Y170" s="78"/>
      <c r="Z170" s="78"/>
    </row>
    <row r="171" spans="1:26" ht="14.25" customHeight="1" x14ac:dyDescent="0.35">
      <c r="A171" s="78"/>
      <c r="B171" s="78"/>
      <c r="C171" s="78"/>
      <c r="D171" s="78"/>
      <c r="E171" s="78"/>
      <c r="F171" s="78"/>
      <c r="G171" s="78"/>
      <c r="H171" s="78"/>
      <c r="I171" s="78"/>
      <c r="J171" s="78"/>
      <c r="K171" s="78"/>
      <c r="L171" s="78"/>
      <c r="M171" s="78"/>
      <c r="N171" s="78"/>
      <c r="O171" s="78"/>
      <c r="P171" s="78"/>
      <c r="Q171" s="78"/>
      <c r="R171" s="78"/>
      <c r="S171" s="78"/>
      <c r="T171" s="78"/>
      <c r="U171" s="78"/>
      <c r="V171" s="78"/>
      <c r="W171" s="78"/>
      <c r="X171" s="78"/>
      <c r="Y171" s="78"/>
      <c r="Z171" s="78"/>
    </row>
    <row r="172" spans="1:26" ht="14.25" customHeight="1" x14ac:dyDescent="0.35">
      <c r="A172" s="78"/>
      <c r="B172" s="78"/>
      <c r="C172" s="78"/>
      <c r="D172" s="78"/>
      <c r="E172" s="78"/>
      <c r="F172" s="78"/>
      <c r="G172" s="78"/>
      <c r="H172" s="78"/>
      <c r="I172" s="78"/>
      <c r="J172" s="78"/>
      <c r="K172" s="78"/>
      <c r="L172" s="78"/>
      <c r="M172" s="78"/>
      <c r="N172" s="78"/>
      <c r="O172" s="78"/>
      <c r="P172" s="78"/>
      <c r="Q172" s="78"/>
      <c r="R172" s="78"/>
      <c r="S172" s="78"/>
      <c r="T172" s="78"/>
      <c r="U172" s="78"/>
      <c r="V172" s="78"/>
      <c r="W172" s="78"/>
      <c r="X172" s="78"/>
      <c r="Y172" s="78"/>
      <c r="Z172" s="78"/>
    </row>
    <row r="173" spans="1:26" ht="14.25" customHeight="1" x14ac:dyDescent="0.35">
      <c r="A173" s="78"/>
      <c r="B173" s="78"/>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row>
    <row r="174" spans="1:26" ht="14.25" customHeight="1" x14ac:dyDescent="0.35">
      <c r="A174" s="78"/>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row>
    <row r="175" spans="1:26" ht="14.25" customHeight="1" x14ac:dyDescent="0.35">
      <c r="A175" s="78"/>
      <c r="B175" s="78"/>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row>
    <row r="176" spans="1:26" ht="14.25" customHeight="1" x14ac:dyDescent="0.35">
      <c r="A176" s="78"/>
      <c r="B176" s="78"/>
      <c r="C176" s="78"/>
      <c r="D176" s="78"/>
      <c r="E176" s="78"/>
      <c r="F176" s="78"/>
      <c r="G176" s="78"/>
      <c r="H176" s="78"/>
      <c r="I176" s="78"/>
      <c r="J176" s="78"/>
      <c r="K176" s="78"/>
      <c r="L176" s="78"/>
      <c r="M176" s="78"/>
      <c r="N176" s="78"/>
      <c r="O176" s="78"/>
      <c r="P176" s="78"/>
      <c r="Q176" s="78"/>
      <c r="R176" s="78"/>
      <c r="S176" s="78"/>
      <c r="T176" s="78"/>
      <c r="U176" s="78"/>
      <c r="V176" s="78"/>
      <c r="W176" s="78"/>
      <c r="X176" s="78"/>
      <c r="Y176" s="78"/>
      <c r="Z176" s="78"/>
    </row>
    <row r="177" spans="1:26" ht="14.25" customHeight="1" x14ac:dyDescent="0.35">
      <c r="A177" s="78"/>
      <c r="B177" s="78"/>
      <c r="C177" s="78"/>
      <c r="D177" s="78"/>
      <c r="E177" s="78"/>
      <c r="F177" s="78"/>
      <c r="G177" s="78"/>
      <c r="H177" s="78"/>
      <c r="I177" s="78"/>
      <c r="J177" s="78"/>
      <c r="K177" s="78"/>
      <c r="L177" s="78"/>
      <c r="M177" s="78"/>
      <c r="N177" s="78"/>
      <c r="O177" s="78"/>
      <c r="P177" s="78"/>
      <c r="Q177" s="78"/>
      <c r="R177" s="78"/>
      <c r="S177" s="78"/>
      <c r="T177" s="78"/>
      <c r="U177" s="78"/>
      <c r="V177" s="78"/>
      <c r="W177" s="78"/>
      <c r="X177" s="78"/>
      <c r="Y177" s="78"/>
      <c r="Z177" s="78"/>
    </row>
    <row r="178" spans="1:26" ht="14.25" customHeight="1" x14ac:dyDescent="0.35">
      <c r="A178" s="78"/>
      <c r="B178" s="78"/>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row>
    <row r="179" spans="1:26" ht="14.25" customHeight="1" x14ac:dyDescent="0.35">
      <c r="A179" s="78"/>
      <c r="B179" s="78"/>
      <c r="C179" s="78"/>
      <c r="D179" s="78"/>
      <c r="E179" s="78"/>
      <c r="F179" s="78"/>
      <c r="G179" s="78"/>
      <c r="H179" s="78"/>
      <c r="I179" s="78"/>
      <c r="J179" s="78"/>
      <c r="K179" s="78"/>
      <c r="L179" s="78"/>
      <c r="M179" s="78"/>
      <c r="N179" s="78"/>
      <c r="O179" s="78"/>
      <c r="P179" s="78"/>
      <c r="Q179" s="78"/>
      <c r="R179" s="78"/>
      <c r="S179" s="78"/>
      <c r="T179" s="78"/>
      <c r="U179" s="78"/>
      <c r="V179" s="78"/>
      <c r="W179" s="78"/>
      <c r="X179" s="78"/>
      <c r="Y179" s="78"/>
      <c r="Z179" s="78"/>
    </row>
    <row r="180" spans="1:26" ht="14.25" customHeight="1" x14ac:dyDescent="0.35">
      <c r="A180" s="78"/>
      <c r="B180" s="78"/>
      <c r="C180" s="78"/>
      <c r="D180" s="78"/>
      <c r="E180" s="78"/>
      <c r="F180" s="78"/>
      <c r="G180" s="78"/>
      <c r="H180" s="78"/>
      <c r="I180" s="78"/>
      <c r="J180" s="78"/>
      <c r="K180" s="78"/>
      <c r="L180" s="78"/>
      <c r="M180" s="78"/>
      <c r="N180" s="78"/>
      <c r="O180" s="78"/>
      <c r="P180" s="78"/>
      <c r="Q180" s="78"/>
      <c r="R180" s="78"/>
      <c r="S180" s="78"/>
      <c r="T180" s="78"/>
      <c r="U180" s="78"/>
      <c r="V180" s="78"/>
      <c r="W180" s="78"/>
      <c r="X180" s="78"/>
      <c r="Y180" s="78"/>
      <c r="Z180" s="78"/>
    </row>
    <row r="181" spans="1:26" ht="14.25" customHeight="1" x14ac:dyDescent="0.35">
      <c r="A181" s="78"/>
      <c r="B181" s="78"/>
      <c r="C181" s="78"/>
      <c r="D181" s="78"/>
      <c r="E181" s="78"/>
      <c r="F181" s="78"/>
      <c r="G181" s="78"/>
      <c r="H181" s="78"/>
      <c r="I181" s="78"/>
      <c r="J181" s="78"/>
      <c r="K181" s="78"/>
      <c r="L181" s="78"/>
      <c r="M181" s="78"/>
      <c r="N181" s="78"/>
      <c r="O181" s="78"/>
      <c r="P181" s="78"/>
      <c r="Q181" s="78"/>
      <c r="R181" s="78"/>
      <c r="S181" s="78"/>
      <c r="T181" s="78"/>
      <c r="U181" s="78"/>
      <c r="V181" s="78"/>
      <c r="W181" s="78"/>
      <c r="X181" s="78"/>
      <c r="Y181" s="78"/>
      <c r="Z181" s="78"/>
    </row>
    <row r="182" spans="1:26" ht="14.25" customHeight="1" x14ac:dyDescent="0.35">
      <c r="A182" s="78"/>
      <c r="B182" s="78"/>
      <c r="C182" s="78"/>
      <c r="D182" s="78"/>
      <c r="E182" s="78"/>
      <c r="F182" s="78"/>
      <c r="G182" s="78"/>
      <c r="H182" s="78"/>
      <c r="I182" s="78"/>
      <c r="J182" s="78"/>
      <c r="K182" s="78"/>
      <c r="L182" s="78"/>
      <c r="M182" s="78"/>
      <c r="N182" s="78"/>
      <c r="O182" s="78"/>
      <c r="P182" s="78"/>
      <c r="Q182" s="78"/>
      <c r="R182" s="78"/>
      <c r="S182" s="78"/>
      <c r="T182" s="78"/>
      <c r="U182" s="78"/>
      <c r="V182" s="78"/>
      <c r="W182" s="78"/>
      <c r="X182" s="78"/>
      <c r="Y182" s="78"/>
      <c r="Z182" s="78"/>
    </row>
    <row r="183" spans="1:26" ht="14.25" customHeight="1" x14ac:dyDescent="0.35">
      <c r="A183" s="78"/>
      <c r="B183" s="78"/>
      <c r="C183" s="78"/>
      <c r="D183" s="78"/>
      <c r="E183" s="78"/>
      <c r="F183" s="78"/>
      <c r="G183" s="78"/>
      <c r="H183" s="78"/>
      <c r="I183" s="78"/>
      <c r="J183" s="78"/>
      <c r="K183" s="78"/>
      <c r="L183" s="78"/>
      <c r="M183" s="78"/>
      <c r="N183" s="78"/>
      <c r="O183" s="78"/>
      <c r="P183" s="78"/>
      <c r="Q183" s="78"/>
      <c r="R183" s="78"/>
      <c r="S183" s="78"/>
      <c r="T183" s="78"/>
      <c r="U183" s="78"/>
      <c r="V183" s="78"/>
      <c r="W183" s="78"/>
      <c r="X183" s="78"/>
      <c r="Y183" s="78"/>
      <c r="Z183" s="78"/>
    </row>
    <row r="184" spans="1:26" ht="14.25" customHeight="1" x14ac:dyDescent="0.35">
      <c r="A184" s="78"/>
      <c r="B184" s="78"/>
      <c r="C184" s="78"/>
      <c r="D184" s="78"/>
      <c r="E184" s="78"/>
      <c r="F184" s="78"/>
      <c r="G184" s="78"/>
      <c r="H184" s="78"/>
      <c r="I184" s="78"/>
      <c r="J184" s="78"/>
      <c r="K184" s="78"/>
      <c r="L184" s="78"/>
      <c r="M184" s="78"/>
      <c r="N184" s="78"/>
      <c r="O184" s="78"/>
      <c r="P184" s="78"/>
      <c r="Q184" s="78"/>
      <c r="R184" s="78"/>
      <c r="S184" s="78"/>
      <c r="T184" s="78"/>
      <c r="U184" s="78"/>
      <c r="V184" s="78"/>
      <c r="W184" s="78"/>
      <c r="X184" s="78"/>
      <c r="Y184" s="78"/>
      <c r="Z184" s="78"/>
    </row>
    <row r="185" spans="1:26" ht="14.25" customHeight="1" x14ac:dyDescent="0.35">
      <c r="A185" s="78"/>
      <c r="B185" s="78"/>
      <c r="C185" s="78"/>
      <c r="D185" s="78"/>
      <c r="E185" s="78"/>
      <c r="F185" s="78"/>
      <c r="G185" s="78"/>
      <c r="H185" s="78"/>
      <c r="I185" s="78"/>
      <c r="J185" s="78"/>
      <c r="K185" s="78"/>
      <c r="L185" s="78"/>
      <c r="M185" s="78"/>
      <c r="N185" s="78"/>
      <c r="O185" s="78"/>
      <c r="P185" s="78"/>
      <c r="Q185" s="78"/>
      <c r="R185" s="78"/>
      <c r="S185" s="78"/>
      <c r="T185" s="78"/>
      <c r="U185" s="78"/>
      <c r="V185" s="78"/>
      <c r="W185" s="78"/>
      <c r="X185" s="78"/>
      <c r="Y185" s="78"/>
      <c r="Z185" s="78"/>
    </row>
    <row r="186" spans="1:26" ht="14.25" customHeight="1" x14ac:dyDescent="0.35">
      <c r="A186" s="78"/>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row>
    <row r="187" spans="1:26" ht="14.25" customHeight="1" x14ac:dyDescent="0.35">
      <c r="A187" s="78"/>
      <c r="B187" s="78"/>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row>
    <row r="188" spans="1:26" ht="14.25" customHeight="1" x14ac:dyDescent="0.35">
      <c r="A188" s="78"/>
      <c r="B188" s="78"/>
      <c r="C188" s="78"/>
      <c r="D188" s="78"/>
      <c r="E188" s="78"/>
      <c r="F188" s="78"/>
      <c r="G188" s="78"/>
      <c r="H188" s="78"/>
      <c r="I188" s="78"/>
      <c r="J188" s="78"/>
      <c r="K188" s="78"/>
      <c r="L188" s="78"/>
      <c r="M188" s="78"/>
      <c r="N188" s="78"/>
      <c r="O188" s="78"/>
      <c r="P188" s="78"/>
      <c r="Q188" s="78"/>
      <c r="R188" s="78"/>
      <c r="S188" s="78"/>
      <c r="T188" s="78"/>
      <c r="U188" s="78"/>
      <c r="V188" s="78"/>
      <c r="W188" s="78"/>
      <c r="X188" s="78"/>
      <c r="Y188" s="78"/>
      <c r="Z188" s="78"/>
    </row>
    <row r="189" spans="1:26" ht="14.25" customHeight="1" x14ac:dyDescent="0.35">
      <c r="A189" s="78"/>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row>
    <row r="190" spans="1:26" ht="14.25" customHeight="1" x14ac:dyDescent="0.35">
      <c r="A190" s="78"/>
      <c r="B190" s="78"/>
      <c r="C190" s="78"/>
      <c r="D190" s="78"/>
      <c r="E190" s="78"/>
      <c r="F190" s="78"/>
      <c r="G190" s="78"/>
      <c r="H190" s="78"/>
      <c r="I190" s="78"/>
      <c r="J190" s="78"/>
      <c r="K190" s="78"/>
      <c r="L190" s="78"/>
      <c r="M190" s="78"/>
      <c r="N190" s="78"/>
      <c r="O190" s="78"/>
      <c r="P190" s="78"/>
      <c r="Q190" s="78"/>
      <c r="R190" s="78"/>
      <c r="S190" s="78"/>
      <c r="T190" s="78"/>
      <c r="U190" s="78"/>
      <c r="V190" s="78"/>
      <c r="W190" s="78"/>
      <c r="X190" s="78"/>
      <c r="Y190" s="78"/>
      <c r="Z190" s="78"/>
    </row>
    <row r="191" spans="1:26" ht="14.25" customHeight="1" x14ac:dyDescent="0.35">
      <c r="A191" s="78"/>
      <c r="B191" s="78"/>
      <c r="C191" s="78"/>
      <c r="D191" s="78"/>
      <c r="E191" s="78"/>
      <c r="F191" s="78"/>
      <c r="G191" s="78"/>
      <c r="H191" s="78"/>
      <c r="I191" s="78"/>
      <c r="J191" s="78"/>
      <c r="K191" s="78"/>
      <c r="L191" s="78"/>
      <c r="M191" s="78"/>
      <c r="N191" s="78"/>
      <c r="O191" s="78"/>
      <c r="P191" s="78"/>
      <c r="Q191" s="78"/>
      <c r="R191" s="78"/>
      <c r="S191" s="78"/>
      <c r="T191" s="78"/>
      <c r="U191" s="78"/>
      <c r="V191" s="78"/>
      <c r="W191" s="78"/>
      <c r="X191" s="78"/>
      <c r="Y191" s="78"/>
      <c r="Z191" s="78"/>
    </row>
    <row r="192" spans="1:26" ht="14.25" customHeight="1" x14ac:dyDescent="0.35">
      <c r="A192" s="78"/>
      <c r="B192" s="78"/>
      <c r="C192" s="78"/>
      <c r="D192" s="78"/>
      <c r="E192" s="78"/>
      <c r="F192" s="78"/>
      <c r="G192" s="78"/>
      <c r="H192" s="78"/>
      <c r="I192" s="78"/>
      <c r="J192" s="78"/>
      <c r="K192" s="78"/>
      <c r="L192" s="78"/>
      <c r="M192" s="78"/>
      <c r="N192" s="78"/>
      <c r="O192" s="78"/>
      <c r="P192" s="78"/>
      <c r="Q192" s="78"/>
      <c r="R192" s="78"/>
      <c r="S192" s="78"/>
      <c r="T192" s="78"/>
      <c r="U192" s="78"/>
      <c r="V192" s="78"/>
      <c r="W192" s="78"/>
      <c r="X192" s="78"/>
      <c r="Y192" s="78"/>
      <c r="Z192" s="78"/>
    </row>
    <row r="193" spans="1:26" ht="14.25" customHeight="1" x14ac:dyDescent="0.35">
      <c r="A193" s="78"/>
      <c r="B193" s="78"/>
      <c r="C193" s="78"/>
      <c r="D193" s="78"/>
      <c r="E193" s="78"/>
      <c r="F193" s="78"/>
      <c r="G193" s="78"/>
      <c r="H193" s="78"/>
      <c r="I193" s="78"/>
      <c r="J193" s="78"/>
      <c r="K193" s="78"/>
      <c r="L193" s="78"/>
      <c r="M193" s="78"/>
      <c r="N193" s="78"/>
      <c r="O193" s="78"/>
      <c r="P193" s="78"/>
      <c r="Q193" s="78"/>
      <c r="R193" s="78"/>
      <c r="S193" s="78"/>
      <c r="T193" s="78"/>
      <c r="U193" s="78"/>
      <c r="V193" s="78"/>
      <c r="W193" s="78"/>
      <c r="X193" s="78"/>
      <c r="Y193" s="78"/>
      <c r="Z193" s="78"/>
    </row>
    <row r="194" spans="1:26" ht="14.25" customHeight="1" x14ac:dyDescent="0.35">
      <c r="A194" s="78"/>
      <c r="B194" s="78"/>
      <c r="C194" s="78"/>
      <c r="D194" s="78"/>
      <c r="E194" s="78"/>
      <c r="F194" s="78"/>
      <c r="G194" s="78"/>
      <c r="H194" s="78"/>
      <c r="I194" s="78"/>
      <c r="J194" s="78"/>
      <c r="K194" s="78"/>
      <c r="L194" s="78"/>
      <c r="M194" s="78"/>
      <c r="N194" s="78"/>
      <c r="O194" s="78"/>
      <c r="P194" s="78"/>
      <c r="Q194" s="78"/>
      <c r="R194" s="78"/>
      <c r="S194" s="78"/>
      <c r="T194" s="78"/>
      <c r="U194" s="78"/>
      <c r="V194" s="78"/>
      <c r="W194" s="78"/>
      <c r="X194" s="78"/>
      <c r="Y194" s="78"/>
      <c r="Z194" s="78"/>
    </row>
    <row r="195" spans="1:26" ht="14.25" customHeight="1" x14ac:dyDescent="0.35">
      <c r="A195" s="78"/>
      <c r="B195" s="78"/>
      <c r="C195" s="78"/>
      <c r="D195" s="78"/>
      <c r="E195" s="78"/>
      <c r="F195" s="78"/>
      <c r="G195" s="78"/>
      <c r="H195" s="78"/>
      <c r="I195" s="78"/>
      <c r="J195" s="78"/>
      <c r="K195" s="78"/>
      <c r="L195" s="78"/>
      <c r="M195" s="78"/>
      <c r="N195" s="78"/>
      <c r="O195" s="78"/>
      <c r="P195" s="78"/>
      <c r="Q195" s="78"/>
      <c r="R195" s="78"/>
      <c r="S195" s="78"/>
      <c r="T195" s="78"/>
      <c r="U195" s="78"/>
      <c r="V195" s="78"/>
      <c r="W195" s="78"/>
      <c r="X195" s="78"/>
      <c r="Y195" s="78"/>
      <c r="Z195" s="78"/>
    </row>
    <row r="196" spans="1:26" ht="14.25" customHeight="1" x14ac:dyDescent="0.35">
      <c r="A196" s="78"/>
      <c r="B196" s="78"/>
      <c r="C196" s="78"/>
      <c r="D196" s="78"/>
      <c r="E196" s="78"/>
      <c r="F196" s="78"/>
      <c r="G196" s="78"/>
      <c r="H196" s="78"/>
      <c r="I196" s="78"/>
      <c r="J196" s="78"/>
      <c r="K196" s="78"/>
      <c r="L196" s="78"/>
      <c r="M196" s="78"/>
      <c r="N196" s="78"/>
      <c r="O196" s="78"/>
      <c r="P196" s="78"/>
      <c r="Q196" s="78"/>
      <c r="R196" s="78"/>
      <c r="S196" s="78"/>
      <c r="T196" s="78"/>
      <c r="U196" s="78"/>
      <c r="V196" s="78"/>
      <c r="W196" s="78"/>
      <c r="X196" s="78"/>
      <c r="Y196" s="78"/>
      <c r="Z196" s="78"/>
    </row>
    <row r="197" spans="1:26" ht="14.25" customHeight="1" x14ac:dyDescent="0.35">
      <c r="A197" s="78"/>
      <c r="B197" s="78"/>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row>
    <row r="198" spans="1:26" ht="14.25" customHeight="1" x14ac:dyDescent="0.35">
      <c r="A198" s="78"/>
      <c r="B198" s="78"/>
      <c r="C198" s="78"/>
      <c r="D198" s="78"/>
      <c r="E198" s="78"/>
      <c r="F198" s="78"/>
      <c r="G198" s="78"/>
      <c r="H198" s="78"/>
      <c r="I198" s="78"/>
      <c r="J198" s="78"/>
      <c r="K198" s="78"/>
      <c r="L198" s="78"/>
      <c r="M198" s="78"/>
      <c r="N198" s="78"/>
      <c r="O198" s="78"/>
      <c r="P198" s="78"/>
      <c r="Q198" s="78"/>
      <c r="R198" s="78"/>
      <c r="S198" s="78"/>
      <c r="T198" s="78"/>
      <c r="U198" s="78"/>
      <c r="V198" s="78"/>
      <c r="W198" s="78"/>
      <c r="X198" s="78"/>
      <c r="Y198" s="78"/>
      <c r="Z198" s="78"/>
    </row>
    <row r="199" spans="1:26" ht="14.25" customHeight="1" x14ac:dyDescent="0.35">
      <c r="A199" s="78"/>
      <c r="B199" s="78"/>
      <c r="C199" s="78"/>
      <c r="D199" s="78"/>
      <c r="E199" s="78"/>
      <c r="F199" s="78"/>
      <c r="G199" s="78"/>
      <c r="H199" s="78"/>
      <c r="I199" s="78"/>
      <c r="J199" s="78"/>
      <c r="K199" s="78"/>
      <c r="L199" s="78"/>
      <c r="M199" s="78"/>
      <c r="N199" s="78"/>
      <c r="O199" s="78"/>
      <c r="P199" s="78"/>
      <c r="Q199" s="78"/>
      <c r="R199" s="78"/>
      <c r="S199" s="78"/>
      <c r="T199" s="78"/>
      <c r="U199" s="78"/>
      <c r="V199" s="78"/>
      <c r="W199" s="78"/>
      <c r="X199" s="78"/>
      <c r="Y199" s="78"/>
      <c r="Z199" s="78"/>
    </row>
    <row r="200" spans="1:26" ht="14.25" customHeight="1" x14ac:dyDescent="0.35">
      <c r="A200" s="78"/>
      <c r="B200" s="78"/>
      <c r="C200" s="78"/>
      <c r="D200" s="78"/>
      <c r="E200" s="78"/>
      <c r="F200" s="78"/>
      <c r="G200" s="78"/>
      <c r="H200" s="78"/>
      <c r="I200" s="78"/>
      <c r="J200" s="78"/>
      <c r="K200" s="78"/>
      <c r="L200" s="78"/>
      <c r="M200" s="78"/>
      <c r="N200" s="78"/>
      <c r="O200" s="78"/>
      <c r="P200" s="78"/>
      <c r="Q200" s="78"/>
      <c r="R200" s="78"/>
      <c r="S200" s="78"/>
      <c r="T200" s="78"/>
      <c r="U200" s="78"/>
      <c r="V200" s="78"/>
      <c r="W200" s="78"/>
      <c r="X200" s="78"/>
      <c r="Y200" s="78"/>
      <c r="Z200" s="78"/>
    </row>
    <row r="201" spans="1:26" ht="14.25" customHeight="1" x14ac:dyDescent="0.35">
      <c r="A201" s="78"/>
      <c r="B201" s="78"/>
      <c r="C201" s="78"/>
      <c r="D201" s="78"/>
      <c r="E201" s="78"/>
      <c r="F201" s="78"/>
      <c r="G201" s="78"/>
      <c r="H201" s="78"/>
      <c r="I201" s="78"/>
      <c r="J201" s="78"/>
      <c r="K201" s="78"/>
      <c r="L201" s="78"/>
      <c r="M201" s="78"/>
      <c r="N201" s="78"/>
      <c r="O201" s="78"/>
      <c r="P201" s="78"/>
      <c r="Q201" s="78"/>
      <c r="R201" s="78"/>
      <c r="S201" s="78"/>
      <c r="T201" s="78"/>
      <c r="U201" s="78"/>
      <c r="V201" s="78"/>
      <c r="W201" s="78"/>
      <c r="X201" s="78"/>
      <c r="Y201" s="78"/>
      <c r="Z201" s="78"/>
    </row>
    <row r="202" spans="1:26" ht="14.25" customHeight="1" x14ac:dyDescent="0.35">
      <c r="A202" s="78"/>
      <c r="B202" s="78"/>
      <c r="C202" s="78"/>
      <c r="D202" s="78"/>
      <c r="E202" s="78"/>
      <c r="F202" s="78"/>
      <c r="G202" s="78"/>
      <c r="H202" s="78"/>
      <c r="I202" s="78"/>
      <c r="J202" s="78"/>
      <c r="K202" s="78"/>
      <c r="L202" s="78"/>
      <c r="M202" s="78"/>
      <c r="N202" s="78"/>
      <c r="O202" s="78"/>
      <c r="P202" s="78"/>
      <c r="Q202" s="78"/>
      <c r="R202" s="78"/>
      <c r="S202" s="78"/>
      <c r="T202" s="78"/>
      <c r="U202" s="78"/>
      <c r="V202" s="78"/>
      <c r="W202" s="78"/>
      <c r="X202" s="78"/>
      <c r="Y202" s="78"/>
      <c r="Z202" s="78"/>
    </row>
    <row r="203" spans="1:26" ht="14.25" customHeight="1" x14ac:dyDescent="0.35">
      <c r="A203" s="78"/>
      <c r="B203" s="78"/>
      <c r="C203" s="78"/>
      <c r="D203" s="78"/>
      <c r="E203" s="78"/>
      <c r="F203" s="78"/>
      <c r="G203" s="78"/>
      <c r="H203" s="78"/>
      <c r="I203" s="78"/>
      <c r="J203" s="78"/>
      <c r="K203" s="78"/>
      <c r="L203" s="78"/>
      <c r="M203" s="78"/>
      <c r="N203" s="78"/>
      <c r="O203" s="78"/>
      <c r="P203" s="78"/>
      <c r="Q203" s="78"/>
      <c r="R203" s="78"/>
      <c r="S203" s="78"/>
      <c r="T203" s="78"/>
      <c r="U203" s="78"/>
      <c r="V203" s="78"/>
      <c r="W203" s="78"/>
      <c r="X203" s="78"/>
      <c r="Y203" s="78"/>
      <c r="Z203" s="78"/>
    </row>
    <row r="204" spans="1:26" ht="14.25" customHeight="1" x14ac:dyDescent="0.35">
      <c r="A204" s="78"/>
      <c r="B204" s="78"/>
      <c r="C204" s="78"/>
      <c r="D204" s="78"/>
      <c r="E204" s="78"/>
      <c r="F204" s="78"/>
      <c r="G204" s="78"/>
      <c r="H204" s="78"/>
      <c r="I204" s="78"/>
      <c r="J204" s="78"/>
      <c r="K204" s="78"/>
      <c r="L204" s="78"/>
      <c r="M204" s="78"/>
      <c r="N204" s="78"/>
      <c r="O204" s="78"/>
      <c r="P204" s="78"/>
      <c r="Q204" s="78"/>
      <c r="R204" s="78"/>
      <c r="S204" s="78"/>
      <c r="T204" s="78"/>
      <c r="U204" s="78"/>
      <c r="V204" s="78"/>
      <c r="W204" s="78"/>
      <c r="X204" s="78"/>
      <c r="Y204" s="78"/>
      <c r="Z204" s="78"/>
    </row>
    <row r="205" spans="1:26" ht="14.25" customHeight="1" x14ac:dyDescent="0.35">
      <c r="A205" s="78"/>
      <c r="B205" s="78"/>
      <c r="C205" s="78"/>
      <c r="D205" s="78"/>
      <c r="E205" s="78"/>
      <c r="F205" s="78"/>
      <c r="G205" s="78"/>
      <c r="H205" s="78"/>
      <c r="I205" s="78"/>
      <c r="J205" s="78"/>
      <c r="K205" s="78"/>
      <c r="L205" s="78"/>
      <c r="M205" s="78"/>
      <c r="N205" s="78"/>
      <c r="O205" s="78"/>
      <c r="P205" s="78"/>
      <c r="Q205" s="78"/>
      <c r="R205" s="78"/>
      <c r="S205" s="78"/>
      <c r="T205" s="78"/>
      <c r="U205" s="78"/>
      <c r="V205" s="78"/>
      <c r="W205" s="78"/>
      <c r="X205" s="78"/>
      <c r="Y205" s="78"/>
      <c r="Z205" s="78"/>
    </row>
    <row r="206" spans="1:26" ht="14.25" customHeight="1" x14ac:dyDescent="0.35">
      <c r="A206" s="78"/>
      <c r="B206" s="78"/>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8"/>
    </row>
    <row r="207" spans="1:26" ht="14.25" customHeight="1" x14ac:dyDescent="0.35">
      <c r="A207" s="78"/>
      <c r="B207" s="78"/>
      <c r="C207" s="78"/>
      <c r="D207" s="78"/>
      <c r="E207" s="78"/>
      <c r="F207" s="78"/>
      <c r="G207" s="78"/>
      <c r="H207" s="78"/>
      <c r="I207" s="78"/>
      <c r="J207" s="78"/>
      <c r="K207" s="78"/>
      <c r="L207" s="78"/>
      <c r="M207" s="78"/>
      <c r="N207" s="78"/>
      <c r="O207" s="78"/>
      <c r="P207" s="78"/>
      <c r="Q207" s="78"/>
      <c r="R207" s="78"/>
      <c r="S207" s="78"/>
      <c r="T207" s="78"/>
      <c r="U207" s="78"/>
      <c r="V207" s="78"/>
      <c r="W207" s="78"/>
      <c r="X207" s="78"/>
      <c r="Y207" s="78"/>
      <c r="Z207" s="78"/>
    </row>
    <row r="208" spans="1:26" ht="14.25" customHeight="1" x14ac:dyDescent="0.35">
      <c r="A208" s="78"/>
      <c r="B208" s="78"/>
      <c r="C208" s="78"/>
      <c r="D208" s="78"/>
      <c r="E208" s="78"/>
      <c r="F208" s="78"/>
      <c r="G208" s="78"/>
      <c r="H208" s="78"/>
      <c r="I208" s="78"/>
      <c r="J208" s="78"/>
      <c r="K208" s="78"/>
      <c r="L208" s="78"/>
      <c r="M208" s="78"/>
      <c r="N208" s="78"/>
      <c r="O208" s="78"/>
      <c r="P208" s="78"/>
      <c r="Q208" s="78"/>
      <c r="R208" s="78"/>
      <c r="S208" s="78"/>
      <c r="T208" s="78"/>
      <c r="U208" s="78"/>
      <c r="V208" s="78"/>
      <c r="W208" s="78"/>
      <c r="X208" s="78"/>
      <c r="Y208" s="78"/>
      <c r="Z208" s="78"/>
    </row>
    <row r="209" spans="1:26" ht="14.25" customHeight="1" x14ac:dyDescent="0.35">
      <c r="A209" s="78"/>
      <c r="B209" s="78"/>
      <c r="C209" s="78"/>
      <c r="D209" s="78"/>
      <c r="E209" s="78"/>
      <c r="F209" s="78"/>
      <c r="G209" s="78"/>
      <c r="H209" s="78"/>
      <c r="I209" s="78"/>
      <c r="J209" s="78"/>
      <c r="K209" s="78"/>
      <c r="L209" s="78"/>
      <c r="M209" s="78"/>
      <c r="N209" s="78"/>
      <c r="O209" s="78"/>
      <c r="P209" s="78"/>
      <c r="Q209" s="78"/>
      <c r="R209" s="78"/>
      <c r="S209" s="78"/>
      <c r="T209" s="78"/>
      <c r="U209" s="78"/>
      <c r="V209" s="78"/>
      <c r="W209" s="78"/>
      <c r="X209" s="78"/>
      <c r="Y209" s="78"/>
      <c r="Z209" s="78"/>
    </row>
    <row r="210" spans="1:26" ht="14.25" customHeight="1" x14ac:dyDescent="0.35">
      <c r="A210" s="78"/>
      <c r="B210" s="78"/>
      <c r="C210" s="78"/>
      <c r="D210" s="78"/>
      <c r="E210" s="78"/>
      <c r="F210" s="78"/>
      <c r="G210" s="78"/>
      <c r="H210" s="78"/>
      <c r="I210" s="78"/>
      <c r="J210" s="78"/>
      <c r="K210" s="78"/>
      <c r="L210" s="78"/>
      <c r="M210" s="78"/>
      <c r="N210" s="78"/>
      <c r="O210" s="78"/>
      <c r="P210" s="78"/>
      <c r="Q210" s="78"/>
      <c r="R210" s="78"/>
      <c r="S210" s="78"/>
      <c r="T210" s="78"/>
      <c r="U210" s="78"/>
      <c r="V210" s="78"/>
      <c r="W210" s="78"/>
      <c r="X210" s="78"/>
      <c r="Y210" s="78"/>
      <c r="Z210" s="78"/>
    </row>
    <row r="211" spans="1:26" ht="14.25" customHeight="1" x14ac:dyDescent="0.35">
      <c r="A211" s="78"/>
      <c r="B211" s="78"/>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row>
    <row r="212" spans="1:26" ht="14.25" customHeight="1" x14ac:dyDescent="0.35">
      <c r="A212" s="78"/>
      <c r="B212" s="78"/>
      <c r="C212" s="78"/>
      <c r="D212" s="78"/>
      <c r="E212" s="78"/>
      <c r="F212" s="78"/>
      <c r="G212" s="78"/>
      <c r="H212" s="78"/>
      <c r="I212" s="78"/>
      <c r="J212" s="78"/>
      <c r="K212" s="78"/>
      <c r="L212" s="78"/>
      <c r="M212" s="78"/>
      <c r="N212" s="78"/>
      <c r="O212" s="78"/>
      <c r="P212" s="78"/>
      <c r="Q212" s="78"/>
      <c r="R212" s="78"/>
      <c r="S212" s="78"/>
      <c r="T212" s="78"/>
      <c r="U212" s="78"/>
      <c r="V212" s="78"/>
      <c r="W212" s="78"/>
      <c r="X212" s="78"/>
      <c r="Y212" s="78"/>
      <c r="Z212" s="78"/>
    </row>
    <row r="213" spans="1:26" ht="14.25" customHeight="1" x14ac:dyDescent="0.35">
      <c r="A213" s="78"/>
      <c r="B213" s="78"/>
      <c r="C213" s="78"/>
      <c r="D213" s="78"/>
      <c r="E213" s="78"/>
      <c r="F213" s="78"/>
      <c r="G213" s="78"/>
      <c r="H213" s="78"/>
      <c r="I213" s="78"/>
      <c r="J213" s="78"/>
      <c r="K213" s="78"/>
      <c r="L213" s="78"/>
      <c r="M213" s="78"/>
      <c r="N213" s="78"/>
      <c r="O213" s="78"/>
      <c r="P213" s="78"/>
      <c r="Q213" s="78"/>
      <c r="R213" s="78"/>
      <c r="S213" s="78"/>
      <c r="T213" s="78"/>
      <c r="U213" s="78"/>
      <c r="V213" s="78"/>
      <c r="W213" s="78"/>
      <c r="X213" s="78"/>
      <c r="Y213" s="78"/>
      <c r="Z213" s="78"/>
    </row>
    <row r="214" spans="1:26" ht="14.25" customHeight="1" x14ac:dyDescent="0.35">
      <c r="A214" s="78"/>
      <c r="B214" s="78"/>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row>
    <row r="215" spans="1:26" ht="14.25" customHeight="1" x14ac:dyDescent="0.35">
      <c r="A215" s="78"/>
      <c r="B215" s="78"/>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row>
    <row r="216" spans="1:26" ht="14.25" customHeight="1" x14ac:dyDescent="0.35">
      <c r="A216" s="78"/>
      <c r="B216" s="78"/>
      <c r="C216" s="78"/>
      <c r="D216" s="78"/>
      <c r="E216" s="78"/>
      <c r="F216" s="78"/>
      <c r="G216" s="78"/>
      <c r="H216" s="78"/>
      <c r="I216" s="78"/>
      <c r="J216" s="78"/>
      <c r="K216" s="78"/>
      <c r="L216" s="78"/>
      <c r="M216" s="78"/>
      <c r="N216" s="78"/>
      <c r="O216" s="78"/>
      <c r="P216" s="78"/>
      <c r="Q216" s="78"/>
      <c r="R216" s="78"/>
      <c r="S216" s="78"/>
      <c r="T216" s="78"/>
      <c r="U216" s="78"/>
      <c r="V216" s="78"/>
      <c r="W216" s="78"/>
      <c r="X216" s="78"/>
      <c r="Y216" s="78"/>
      <c r="Z216" s="78"/>
    </row>
    <row r="217" spans="1:26" ht="14.25" customHeight="1" x14ac:dyDescent="0.35">
      <c r="A217" s="78"/>
      <c r="B217" s="78"/>
      <c r="C217" s="78"/>
      <c r="D217" s="78"/>
      <c r="E217" s="78"/>
      <c r="F217" s="78"/>
      <c r="G217" s="78"/>
      <c r="H217" s="78"/>
      <c r="I217" s="78"/>
      <c r="J217" s="78"/>
      <c r="K217" s="78"/>
      <c r="L217" s="78"/>
      <c r="M217" s="78"/>
      <c r="N217" s="78"/>
      <c r="O217" s="78"/>
      <c r="P217" s="78"/>
      <c r="Q217" s="78"/>
      <c r="R217" s="78"/>
      <c r="S217" s="78"/>
      <c r="T217" s="78"/>
      <c r="U217" s="78"/>
      <c r="V217" s="78"/>
      <c r="W217" s="78"/>
      <c r="X217" s="78"/>
      <c r="Y217" s="78"/>
      <c r="Z217" s="78"/>
    </row>
    <row r="218" spans="1:26" ht="14.25" customHeight="1" x14ac:dyDescent="0.35">
      <c r="A218" s="78"/>
      <c r="B218" s="78"/>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row>
    <row r="219" spans="1:26" ht="14.25" customHeight="1" x14ac:dyDescent="0.35">
      <c r="A219" s="78"/>
      <c r="B219" s="78"/>
      <c r="C219" s="78"/>
      <c r="D219" s="78"/>
      <c r="E219" s="78"/>
      <c r="F219" s="78"/>
      <c r="G219" s="78"/>
      <c r="H219" s="78"/>
      <c r="I219" s="78"/>
      <c r="J219" s="78"/>
      <c r="K219" s="78"/>
      <c r="L219" s="78"/>
      <c r="M219" s="78"/>
      <c r="N219" s="78"/>
      <c r="O219" s="78"/>
      <c r="P219" s="78"/>
      <c r="Q219" s="78"/>
      <c r="R219" s="78"/>
      <c r="S219" s="78"/>
      <c r="T219" s="78"/>
      <c r="U219" s="78"/>
      <c r="V219" s="78"/>
      <c r="W219" s="78"/>
      <c r="X219" s="78"/>
      <c r="Y219" s="78"/>
      <c r="Z219" s="78"/>
    </row>
    <row r="220" spans="1:26" ht="14.25" customHeight="1" x14ac:dyDescent="0.35">
      <c r="A220" s="78"/>
      <c r="B220" s="78"/>
      <c r="C220" s="78"/>
      <c r="D220" s="78"/>
      <c r="E220" s="78"/>
      <c r="F220" s="78"/>
      <c r="G220" s="78"/>
      <c r="H220" s="78"/>
      <c r="I220" s="78"/>
      <c r="J220" s="78"/>
      <c r="K220" s="78"/>
      <c r="L220" s="78"/>
      <c r="M220" s="78"/>
      <c r="N220" s="78"/>
      <c r="O220" s="78"/>
      <c r="P220" s="78"/>
      <c r="Q220" s="78"/>
      <c r="R220" s="78"/>
      <c r="S220" s="78"/>
      <c r="T220" s="78"/>
      <c r="U220" s="78"/>
      <c r="V220" s="78"/>
      <c r="W220" s="78"/>
      <c r="X220" s="78"/>
      <c r="Y220" s="78"/>
      <c r="Z220" s="78"/>
    </row>
    <row r="221" spans="1:26" ht="14.25" customHeight="1" x14ac:dyDescent="0.35">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row>
    <row r="222" spans="1:26" ht="14.25" customHeight="1" x14ac:dyDescent="0.35">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row>
    <row r="223" spans="1:26" ht="14.25" customHeight="1" x14ac:dyDescent="0.35">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row>
    <row r="224" spans="1:26" ht="14.25" customHeight="1" x14ac:dyDescent="0.35">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row>
    <row r="225" spans="1:26" ht="14.25" customHeight="1" x14ac:dyDescent="0.35">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row>
    <row r="226" spans="1:26" ht="14.25" customHeight="1" x14ac:dyDescent="0.35">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row>
    <row r="227" spans="1:26" ht="14.25" customHeight="1" x14ac:dyDescent="0.35">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row>
    <row r="228" spans="1:26" ht="14.25" customHeight="1" x14ac:dyDescent="0.35">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row>
    <row r="229" spans="1:26" ht="14.25" customHeight="1" x14ac:dyDescent="0.35">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row>
    <row r="230" spans="1:26" ht="14.25" customHeight="1" x14ac:dyDescent="0.35">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row>
    <row r="231" spans="1:26" ht="14.25" customHeight="1" x14ac:dyDescent="0.35">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row>
    <row r="232" spans="1:26" ht="14.25" customHeight="1" x14ac:dyDescent="0.35">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row>
    <row r="233" spans="1:26" ht="14.25" customHeight="1" x14ac:dyDescent="0.35">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row>
    <row r="234" spans="1:26" ht="14.25" customHeight="1" x14ac:dyDescent="0.35">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row>
    <row r="235" spans="1:26" ht="14.25" customHeight="1" x14ac:dyDescent="0.35">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row>
    <row r="236" spans="1:26" ht="14.25" customHeight="1" x14ac:dyDescent="0.35">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row>
    <row r="237" spans="1:26" ht="14.25" customHeight="1" x14ac:dyDescent="0.35">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row>
    <row r="238" spans="1:26" ht="14.25" customHeight="1" x14ac:dyDescent="0.35">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row>
    <row r="239" spans="1:26" ht="14.25" customHeight="1" x14ac:dyDescent="0.35">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row>
    <row r="240" spans="1:26" ht="14.25" customHeight="1" x14ac:dyDescent="0.35">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row>
    <row r="241" spans="1:26" ht="14.25" customHeight="1" x14ac:dyDescent="0.35">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row>
    <row r="242" spans="1:26" ht="14.25" customHeight="1" x14ac:dyDescent="0.35">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row>
    <row r="243" spans="1:26" ht="14.25" customHeight="1" x14ac:dyDescent="0.35">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row>
    <row r="244" spans="1:26" ht="14.25" customHeight="1" x14ac:dyDescent="0.35">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row>
    <row r="245" spans="1:26" ht="14.25" customHeight="1" x14ac:dyDescent="0.35">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row>
    <row r="246" spans="1:26" ht="14.25" customHeight="1" x14ac:dyDescent="0.35">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row>
    <row r="247" spans="1:26" ht="14.25" customHeight="1" x14ac:dyDescent="0.35">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row>
    <row r="248" spans="1:26" ht="14.25" customHeight="1" x14ac:dyDescent="0.35">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row>
    <row r="249" spans="1:26" ht="14.25" customHeight="1" x14ac:dyDescent="0.35">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row>
    <row r="250" spans="1:26" ht="14.25" customHeight="1" x14ac:dyDescent="0.35">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row>
    <row r="251" spans="1:26" ht="14.25" customHeight="1" x14ac:dyDescent="0.35">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row>
    <row r="252" spans="1:26" ht="14.25" customHeight="1" x14ac:dyDescent="0.35">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row>
    <row r="253" spans="1:26" ht="14.25" customHeight="1" x14ac:dyDescent="0.35">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row>
    <row r="254" spans="1:26" ht="14.25" customHeight="1" x14ac:dyDescent="0.35">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row>
    <row r="255" spans="1:26" ht="14.25" customHeight="1" x14ac:dyDescent="0.35">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row>
    <row r="256" spans="1:26" ht="14.25" customHeight="1" x14ac:dyDescent="0.35">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row>
    <row r="257" spans="1:26" ht="14.25" customHeight="1" x14ac:dyDescent="0.35">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row>
    <row r="258" spans="1:26" ht="14.25" customHeight="1" x14ac:dyDescent="0.35">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row>
    <row r="259" spans="1:26" ht="14.25" customHeight="1" x14ac:dyDescent="0.35">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row>
    <row r="260" spans="1:26" ht="14.25" customHeight="1" x14ac:dyDescent="0.35">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row>
    <row r="261" spans="1:26" ht="14.25" customHeight="1" x14ac:dyDescent="0.35">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row>
    <row r="262" spans="1:26" ht="14.25" customHeight="1" x14ac:dyDescent="0.35">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row>
    <row r="263" spans="1:26" ht="14.25" customHeight="1" x14ac:dyDescent="0.35">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row>
    <row r="264" spans="1:26" ht="14.25" customHeight="1" x14ac:dyDescent="0.35">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row>
    <row r="265" spans="1:26" ht="14.25" customHeight="1" x14ac:dyDescent="0.35">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row>
    <row r="266" spans="1:26" ht="14.25" customHeight="1" x14ac:dyDescent="0.35">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row>
    <row r="267" spans="1:26" ht="14.25" customHeight="1" x14ac:dyDescent="0.35">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row>
    <row r="268" spans="1:26" ht="14.25" customHeight="1" x14ac:dyDescent="0.35">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row>
    <row r="269" spans="1:26" ht="14.25" customHeight="1" x14ac:dyDescent="0.35">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row>
    <row r="270" spans="1:26" ht="14.25" customHeight="1" x14ac:dyDescent="0.35">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row>
    <row r="271" spans="1:26" ht="14.25" customHeight="1" x14ac:dyDescent="0.35">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row>
    <row r="272" spans="1:26" ht="14.25" customHeight="1" x14ac:dyDescent="0.35">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row>
    <row r="273" spans="1:26" ht="14.25" customHeight="1" x14ac:dyDescent="0.35">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row>
    <row r="274" spans="1:26" ht="14.25" customHeight="1" x14ac:dyDescent="0.35">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row>
    <row r="275" spans="1:26" ht="14.25" customHeight="1" x14ac:dyDescent="0.35">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row>
    <row r="276" spans="1:26" ht="14.25" customHeight="1" x14ac:dyDescent="0.35">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row>
    <row r="277" spans="1:26" ht="14.25" customHeight="1" x14ac:dyDescent="0.35">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row>
    <row r="278" spans="1:26" ht="14.25" customHeight="1" x14ac:dyDescent="0.35">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row>
    <row r="279" spans="1:26" ht="14.25" customHeight="1" x14ac:dyDescent="0.35">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row>
    <row r="280" spans="1:26" ht="14.25" customHeight="1" x14ac:dyDescent="0.35">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row>
    <row r="281" spans="1:26" ht="14.25" customHeight="1" x14ac:dyDescent="0.35">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row>
    <row r="282" spans="1:26" ht="14.25" customHeight="1" x14ac:dyDescent="0.35">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row>
    <row r="283" spans="1:26" ht="14.25" customHeight="1" x14ac:dyDescent="0.35">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row>
    <row r="284" spans="1:26" ht="14.25" customHeight="1" x14ac:dyDescent="0.35">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row>
    <row r="285" spans="1:26" ht="14.25" customHeight="1" x14ac:dyDescent="0.35">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row>
    <row r="286" spans="1:26" ht="14.25" customHeight="1" x14ac:dyDescent="0.35">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row>
    <row r="287" spans="1:26" ht="14.25" customHeight="1" x14ac:dyDescent="0.35">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row>
    <row r="288" spans="1:26" ht="14.25" customHeight="1" x14ac:dyDescent="0.35">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row>
    <row r="289" spans="1:26" ht="14.25" customHeight="1" x14ac:dyDescent="0.35">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row>
    <row r="290" spans="1:26" ht="14.25" customHeight="1" x14ac:dyDescent="0.35">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row>
    <row r="291" spans="1:26" ht="14.25" customHeight="1" x14ac:dyDescent="0.35">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row>
    <row r="292" spans="1:26" ht="14.25" customHeight="1" x14ac:dyDescent="0.35">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row>
    <row r="293" spans="1:26" ht="14.25" customHeight="1" x14ac:dyDescent="0.35">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row>
    <row r="294" spans="1:26" ht="14.25" customHeight="1" x14ac:dyDescent="0.35">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row>
    <row r="295" spans="1:26" ht="14.25" customHeight="1" x14ac:dyDescent="0.35">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row>
    <row r="296" spans="1:26" ht="14.25" customHeight="1" x14ac:dyDescent="0.35">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row>
    <row r="297" spans="1:26" ht="14.25" customHeight="1" x14ac:dyDescent="0.35">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row>
    <row r="298" spans="1:26" ht="14.25" customHeight="1" x14ac:dyDescent="0.35">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row>
    <row r="299" spans="1:26" ht="14.25" customHeight="1" x14ac:dyDescent="0.35">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row>
    <row r="300" spans="1:26" ht="14.25" customHeight="1" x14ac:dyDescent="0.35">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row>
    <row r="301" spans="1:26" ht="14.25" customHeight="1" x14ac:dyDescent="0.35">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row>
    <row r="302" spans="1:26" ht="14.25" customHeight="1" x14ac:dyDescent="0.35">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row>
    <row r="303" spans="1:26" ht="14.25" customHeight="1" x14ac:dyDescent="0.35">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row>
    <row r="304" spans="1:26" ht="14.25" customHeight="1" x14ac:dyDescent="0.35">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row>
    <row r="305" spans="1:26" ht="14.25" customHeight="1" x14ac:dyDescent="0.35">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row>
    <row r="306" spans="1:26" ht="14.25" customHeight="1" x14ac:dyDescent="0.35">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row>
    <row r="307" spans="1:26" ht="14.25" customHeight="1" x14ac:dyDescent="0.35">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row>
    <row r="308" spans="1:26" ht="14.25" customHeight="1" x14ac:dyDescent="0.35">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row>
    <row r="309" spans="1:26" ht="14.25" customHeight="1" x14ac:dyDescent="0.35">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row>
    <row r="310" spans="1:26" ht="14.25" customHeight="1" x14ac:dyDescent="0.35">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row>
    <row r="311" spans="1:26" ht="14.25" customHeight="1" x14ac:dyDescent="0.35">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row>
    <row r="312" spans="1:26" ht="14.25" customHeight="1" x14ac:dyDescent="0.35">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row>
    <row r="313" spans="1:26" ht="14.25" customHeight="1" x14ac:dyDescent="0.35">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row>
    <row r="314" spans="1:26" ht="14.25" customHeight="1" x14ac:dyDescent="0.35">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row>
    <row r="315" spans="1:26" ht="14.25" customHeight="1" x14ac:dyDescent="0.35">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row>
    <row r="316" spans="1:26" ht="14.25" customHeight="1" x14ac:dyDescent="0.35">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row>
    <row r="317" spans="1:26" ht="14.25" customHeight="1" x14ac:dyDescent="0.35">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row>
    <row r="318" spans="1:26" ht="14.25" customHeight="1" x14ac:dyDescent="0.35">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row>
    <row r="319" spans="1:26" ht="14.25" customHeight="1" x14ac:dyDescent="0.35">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row>
    <row r="320" spans="1:26" ht="14.25" customHeight="1" x14ac:dyDescent="0.35">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row>
    <row r="321" spans="1:26" ht="14.25" customHeight="1" x14ac:dyDescent="0.35">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row>
    <row r="322" spans="1:26" ht="14.25" customHeight="1" x14ac:dyDescent="0.35">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row>
    <row r="323" spans="1:26" ht="14.25" customHeight="1" x14ac:dyDescent="0.35">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row>
    <row r="324" spans="1:26" ht="14.25" customHeight="1" x14ac:dyDescent="0.35">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row>
    <row r="325" spans="1:26" ht="14.25" customHeight="1" x14ac:dyDescent="0.35">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row>
    <row r="326" spans="1:26" ht="14.25" customHeight="1" x14ac:dyDescent="0.35">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row>
    <row r="327" spans="1:26" ht="14.25" customHeight="1" x14ac:dyDescent="0.35">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row>
    <row r="328" spans="1:26" ht="14.25" customHeight="1" x14ac:dyDescent="0.35">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row>
    <row r="329" spans="1:26" ht="14.25" customHeight="1" x14ac:dyDescent="0.35">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row>
    <row r="330" spans="1:26" ht="14.25" customHeight="1" x14ac:dyDescent="0.35">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row>
    <row r="331" spans="1:26" ht="14.25" customHeight="1" x14ac:dyDescent="0.35">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row>
    <row r="332" spans="1:26" ht="14.25" customHeight="1" x14ac:dyDescent="0.35">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row>
    <row r="333" spans="1:26" ht="14.25" customHeight="1" x14ac:dyDescent="0.35">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row>
    <row r="334" spans="1:26" ht="14.25" customHeight="1" x14ac:dyDescent="0.35">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row>
    <row r="335" spans="1:26" ht="14.25" customHeight="1" x14ac:dyDescent="0.35">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row>
    <row r="336" spans="1:26" ht="14.25" customHeight="1" x14ac:dyDescent="0.35">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row>
    <row r="337" spans="1:26" ht="14.25" customHeight="1" x14ac:dyDescent="0.35">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row>
    <row r="338" spans="1:26" ht="14.25" customHeight="1" x14ac:dyDescent="0.35">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row>
    <row r="339" spans="1:26" ht="14.25" customHeight="1" x14ac:dyDescent="0.35">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row>
    <row r="340" spans="1:26" ht="14.25" customHeight="1" x14ac:dyDescent="0.35">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row>
    <row r="341" spans="1:26" ht="14.25" customHeight="1" x14ac:dyDescent="0.35">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row>
    <row r="342" spans="1:26" ht="14.25" customHeight="1" x14ac:dyDescent="0.35">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row>
    <row r="343" spans="1:26" ht="14.25" customHeight="1" x14ac:dyDescent="0.35">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row>
    <row r="344" spans="1:26" ht="14.25" customHeight="1" x14ac:dyDescent="0.35">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row>
    <row r="345" spans="1:26" ht="14.25" customHeight="1" x14ac:dyDescent="0.35">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row>
    <row r="346" spans="1:26" ht="14.25" customHeight="1" x14ac:dyDescent="0.35">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row>
    <row r="347" spans="1:26" ht="14.25" customHeight="1" x14ac:dyDescent="0.35">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row>
    <row r="348" spans="1:26" ht="14.25" customHeight="1" x14ac:dyDescent="0.35">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row>
    <row r="349" spans="1:26" ht="14.25" customHeight="1" x14ac:dyDescent="0.35">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row>
    <row r="350" spans="1:26" ht="14.25" customHeight="1" x14ac:dyDescent="0.35">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row>
    <row r="351" spans="1:26" ht="14.25" customHeight="1" x14ac:dyDescent="0.35">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row>
    <row r="352" spans="1:26" ht="14.25" customHeight="1" x14ac:dyDescent="0.35">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row>
    <row r="353" spans="1:26" ht="14.25" customHeight="1" x14ac:dyDescent="0.35">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row>
    <row r="354" spans="1:26" ht="14.25" customHeight="1" x14ac:dyDescent="0.35">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row>
    <row r="355" spans="1:26" ht="14.25" customHeight="1" x14ac:dyDescent="0.35">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row>
    <row r="356" spans="1:26" ht="14.25" customHeight="1" x14ac:dyDescent="0.35">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row>
    <row r="357" spans="1:26" ht="14.25" customHeight="1" x14ac:dyDescent="0.35">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row>
    <row r="358" spans="1:26" ht="14.25" customHeight="1" x14ac:dyDescent="0.35">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row>
    <row r="359" spans="1:26" ht="14.25" customHeight="1" x14ac:dyDescent="0.35">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row>
    <row r="360" spans="1:26" ht="14.25" customHeight="1" x14ac:dyDescent="0.35">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row>
    <row r="361" spans="1:26" ht="14.25" customHeight="1" x14ac:dyDescent="0.35">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row>
    <row r="362" spans="1:26" ht="14.25" customHeight="1" x14ac:dyDescent="0.35">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row>
    <row r="363" spans="1:26" ht="14.25" customHeight="1" x14ac:dyDescent="0.35">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row>
    <row r="364" spans="1:26" ht="14.25" customHeight="1" x14ac:dyDescent="0.35">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row>
    <row r="365" spans="1:26" ht="14.25" customHeight="1" x14ac:dyDescent="0.35">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row>
    <row r="366" spans="1:26" ht="14.25" customHeight="1" x14ac:dyDescent="0.35">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row>
    <row r="367" spans="1:26" ht="14.25" customHeight="1" x14ac:dyDescent="0.35">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row>
    <row r="368" spans="1:26" ht="14.25" customHeight="1" x14ac:dyDescent="0.35">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row>
    <row r="369" spans="1:26" ht="14.25" customHeight="1" x14ac:dyDescent="0.35">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row>
    <row r="370" spans="1:26" ht="14.25" customHeight="1" x14ac:dyDescent="0.35">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row>
    <row r="371" spans="1:26" ht="14.25" customHeight="1" x14ac:dyDescent="0.35">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row>
    <row r="372" spans="1:26" ht="14.25" customHeight="1" x14ac:dyDescent="0.35">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row>
    <row r="373" spans="1:26" ht="14.25" customHeight="1" x14ac:dyDescent="0.35">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row>
    <row r="374" spans="1:26" ht="14.25" customHeight="1" x14ac:dyDescent="0.35">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row>
    <row r="375" spans="1:26" ht="14.25" customHeight="1" x14ac:dyDescent="0.35">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row>
    <row r="376" spans="1:26" ht="14.25" customHeight="1" x14ac:dyDescent="0.35">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row>
    <row r="377" spans="1:26" ht="14.25" customHeight="1" x14ac:dyDescent="0.35">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row>
    <row r="378" spans="1:26" ht="14.25" customHeight="1" x14ac:dyDescent="0.35">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row>
    <row r="379" spans="1:26" ht="14.25" customHeight="1" x14ac:dyDescent="0.35">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row>
    <row r="380" spans="1:26" ht="14.25" customHeight="1" x14ac:dyDescent="0.35">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row>
    <row r="381" spans="1:26" ht="14.25" customHeight="1" x14ac:dyDescent="0.35">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row>
    <row r="382" spans="1:26" ht="14.25" customHeight="1" x14ac:dyDescent="0.35">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row>
    <row r="383" spans="1:26" ht="14.25" customHeight="1" x14ac:dyDescent="0.35">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row>
    <row r="384" spans="1:26" ht="14.25" customHeight="1" x14ac:dyDescent="0.35">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row>
    <row r="385" spans="1:26" ht="14.25" customHeight="1" x14ac:dyDescent="0.35">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row>
    <row r="386" spans="1:26" ht="14.25" customHeight="1" x14ac:dyDescent="0.35">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row>
    <row r="387" spans="1:26" ht="14.25" customHeight="1" x14ac:dyDescent="0.35">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row>
    <row r="388" spans="1:26" ht="14.25" customHeight="1" x14ac:dyDescent="0.35">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row>
    <row r="389" spans="1:26" ht="14.25" customHeight="1" x14ac:dyDescent="0.35">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row>
    <row r="390" spans="1:26" ht="14.25" customHeight="1" x14ac:dyDescent="0.35">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row>
    <row r="391" spans="1:26" ht="14.25" customHeight="1" x14ac:dyDescent="0.35">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row>
    <row r="392" spans="1:26" ht="14.25" customHeight="1" x14ac:dyDescent="0.35">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row>
    <row r="393" spans="1:26" ht="14.25" customHeight="1" x14ac:dyDescent="0.35">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row>
    <row r="394" spans="1:26" ht="14.25" customHeight="1" x14ac:dyDescent="0.35">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row>
    <row r="395" spans="1:26" ht="14.25" customHeight="1" x14ac:dyDescent="0.35">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row>
    <row r="396" spans="1:26" ht="14.25" customHeight="1" x14ac:dyDescent="0.35">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row>
    <row r="397" spans="1:26" ht="14.25" customHeight="1" x14ac:dyDescent="0.35">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row>
    <row r="398" spans="1:26" ht="14.25" customHeight="1" x14ac:dyDescent="0.35">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row>
    <row r="399" spans="1:26" ht="14.25" customHeight="1" x14ac:dyDescent="0.35">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row>
    <row r="400" spans="1:26" ht="14.25" customHeight="1" x14ac:dyDescent="0.35">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row>
    <row r="401" spans="1:26" ht="14.25" customHeight="1" x14ac:dyDescent="0.35">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row>
    <row r="402" spans="1:26" ht="14.25" customHeight="1" x14ac:dyDescent="0.35">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row>
    <row r="403" spans="1:26" ht="14.25" customHeight="1" x14ac:dyDescent="0.35">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row>
    <row r="404" spans="1:26" ht="14.25" customHeight="1" x14ac:dyDescent="0.35">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row>
    <row r="405" spans="1:26" ht="14.25" customHeight="1" x14ac:dyDescent="0.35">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row>
    <row r="406" spans="1:26" ht="14.25" customHeight="1" x14ac:dyDescent="0.35">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row>
    <row r="407" spans="1:26" ht="14.25" customHeight="1" x14ac:dyDescent="0.35">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row>
    <row r="408" spans="1:26" ht="14.25" customHeight="1" x14ac:dyDescent="0.35">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row>
    <row r="409" spans="1:26" ht="14.25" customHeight="1" x14ac:dyDescent="0.35">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row>
    <row r="410" spans="1:26" ht="14.25" customHeight="1" x14ac:dyDescent="0.35">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row>
    <row r="411" spans="1:26" ht="14.25" customHeight="1" x14ac:dyDescent="0.35">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row>
    <row r="412" spans="1:26" ht="14.25" customHeight="1" x14ac:dyDescent="0.35">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row>
    <row r="413" spans="1:26" ht="14.25" customHeight="1" x14ac:dyDescent="0.35">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row>
    <row r="414" spans="1:26" ht="14.25" customHeight="1" x14ac:dyDescent="0.35">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row>
    <row r="415" spans="1:26" ht="14.25" customHeight="1" x14ac:dyDescent="0.35">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row>
    <row r="416" spans="1:26" ht="14.25" customHeight="1" x14ac:dyDescent="0.35">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row>
    <row r="417" spans="1:26" ht="14.25" customHeight="1" x14ac:dyDescent="0.35">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row>
    <row r="418" spans="1:26" ht="14.25" customHeight="1" x14ac:dyDescent="0.35">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row>
    <row r="419" spans="1:26" ht="14.25" customHeight="1" x14ac:dyDescent="0.35">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row>
    <row r="420" spans="1:26" ht="14.25" customHeight="1" x14ac:dyDescent="0.35">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row>
    <row r="421" spans="1:26" ht="14.25" customHeight="1" x14ac:dyDescent="0.35">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row>
    <row r="422" spans="1:26" ht="14.25" customHeight="1" x14ac:dyDescent="0.35">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row>
    <row r="423" spans="1:26" ht="14.25" customHeight="1" x14ac:dyDescent="0.35">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row>
    <row r="424" spans="1:26" ht="14.25" customHeight="1" x14ac:dyDescent="0.35">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row>
    <row r="425" spans="1:26" ht="14.25" customHeight="1" x14ac:dyDescent="0.35">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row>
    <row r="426" spans="1:26" ht="14.25" customHeight="1" x14ac:dyDescent="0.35">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row>
    <row r="427" spans="1:26" ht="14.25" customHeight="1" x14ac:dyDescent="0.35">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row>
    <row r="428" spans="1:26" ht="14.25" customHeight="1" x14ac:dyDescent="0.35">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row>
    <row r="429" spans="1:26" ht="14.25" customHeight="1" x14ac:dyDescent="0.35">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row>
    <row r="430" spans="1:26" ht="14.25" customHeight="1" x14ac:dyDescent="0.35">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row>
    <row r="431" spans="1:26" ht="14.25" customHeight="1" x14ac:dyDescent="0.35">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row>
    <row r="432" spans="1:26" ht="14.25" customHeight="1" x14ac:dyDescent="0.35">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row>
    <row r="433" spans="1:26" ht="14.25" customHeight="1" x14ac:dyDescent="0.35">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row>
    <row r="434" spans="1:26" ht="14.25" customHeight="1" x14ac:dyDescent="0.35">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row>
    <row r="435" spans="1:26" ht="14.25" customHeight="1" x14ac:dyDescent="0.35">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row>
    <row r="436" spans="1:26" ht="14.25" customHeight="1" x14ac:dyDescent="0.35">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row>
    <row r="437" spans="1:26" ht="14.25" customHeight="1" x14ac:dyDescent="0.35">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row>
    <row r="438" spans="1:26" ht="14.25" customHeight="1" x14ac:dyDescent="0.35">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row>
    <row r="439" spans="1:26" ht="14.25" customHeight="1" x14ac:dyDescent="0.35">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row>
    <row r="440" spans="1:26" ht="14.25" customHeight="1" x14ac:dyDescent="0.35">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row>
    <row r="441" spans="1:26" ht="14.25" customHeight="1" x14ac:dyDescent="0.35">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row>
    <row r="442" spans="1:26" ht="14.25" customHeight="1" x14ac:dyDescent="0.35">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row>
    <row r="443" spans="1:26" ht="14.25" customHeight="1" x14ac:dyDescent="0.35">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row>
    <row r="444" spans="1:26" ht="14.25" customHeight="1" x14ac:dyDescent="0.35">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row>
    <row r="445" spans="1:26" ht="14.25" customHeight="1" x14ac:dyDescent="0.35">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row>
    <row r="446" spans="1:26" ht="14.25" customHeight="1" x14ac:dyDescent="0.35">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row>
    <row r="447" spans="1:26" ht="14.25" customHeight="1" x14ac:dyDescent="0.35">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row>
    <row r="448" spans="1:26" ht="14.25" customHeight="1" x14ac:dyDescent="0.35">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row>
    <row r="449" spans="1:26" ht="14.25" customHeight="1" x14ac:dyDescent="0.35">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row>
    <row r="450" spans="1:26" ht="14.25" customHeight="1" x14ac:dyDescent="0.35">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row>
    <row r="451" spans="1:26" ht="14.25" customHeight="1" x14ac:dyDescent="0.35">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row>
    <row r="452" spans="1:26" ht="14.25" customHeight="1" x14ac:dyDescent="0.35">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row>
    <row r="453" spans="1:26" ht="14.25" customHeight="1" x14ac:dyDescent="0.35">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row>
    <row r="454" spans="1:26" ht="14.25" customHeight="1" x14ac:dyDescent="0.35">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row>
    <row r="455" spans="1:26" ht="14.25" customHeight="1" x14ac:dyDescent="0.35">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row>
    <row r="456" spans="1:26" ht="14.25" customHeight="1" x14ac:dyDescent="0.35">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row>
    <row r="457" spans="1:26" ht="14.25" customHeight="1" x14ac:dyDescent="0.35">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row>
    <row r="458" spans="1:26" ht="14.25" customHeight="1" x14ac:dyDescent="0.35">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row>
    <row r="459" spans="1:26" ht="14.25" customHeight="1" x14ac:dyDescent="0.35">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row>
    <row r="460" spans="1:26" ht="14.25" customHeight="1" x14ac:dyDescent="0.35">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row>
    <row r="461" spans="1:26" ht="14.25" customHeight="1" x14ac:dyDescent="0.35">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row>
    <row r="462" spans="1:26" ht="14.25" customHeight="1" x14ac:dyDescent="0.35">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row>
    <row r="463" spans="1:26" ht="14.25" customHeight="1" x14ac:dyDescent="0.35">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row>
    <row r="464" spans="1:26" ht="14.25" customHeight="1" x14ac:dyDescent="0.35">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row>
    <row r="465" spans="1:26" ht="14.25" customHeight="1" x14ac:dyDescent="0.35">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row>
    <row r="466" spans="1:26" ht="14.25" customHeight="1" x14ac:dyDescent="0.35">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row>
    <row r="467" spans="1:26" ht="14.25" customHeight="1" x14ac:dyDescent="0.35">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row>
    <row r="468" spans="1:26" ht="14.25" customHeight="1" x14ac:dyDescent="0.35">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row>
    <row r="469" spans="1:26" ht="14.25" customHeight="1" x14ac:dyDescent="0.35">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row>
    <row r="470" spans="1:26" ht="14.25" customHeight="1" x14ac:dyDescent="0.35">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row>
    <row r="471" spans="1:26" ht="14.25" customHeight="1" x14ac:dyDescent="0.35">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row>
    <row r="472" spans="1:26" ht="14.25" customHeight="1" x14ac:dyDescent="0.35">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row>
    <row r="473" spans="1:26" ht="14.25" customHeight="1" x14ac:dyDescent="0.35">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row>
    <row r="474" spans="1:26" ht="14.25" customHeight="1" x14ac:dyDescent="0.35">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row>
    <row r="475" spans="1:26" ht="14.25" customHeight="1" x14ac:dyDescent="0.35">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row>
    <row r="476" spans="1:26" ht="14.25" customHeight="1" x14ac:dyDescent="0.35">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row>
    <row r="477" spans="1:26" ht="14.25" customHeight="1" x14ac:dyDescent="0.35">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row>
    <row r="478" spans="1:26" ht="14.25" customHeight="1" x14ac:dyDescent="0.35">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row>
    <row r="479" spans="1:26" ht="14.25" customHeight="1" x14ac:dyDescent="0.35">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row>
    <row r="480" spans="1:26" ht="14.25" customHeight="1" x14ac:dyDescent="0.35">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row>
    <row r="481" spans="1:26" ht="14.25" customHeight="1" x14ac:dyDescent="0.35">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row>
    <row r="482" spans="1:26" ht="14.25" customHeight="1" x14ac:dyDescent="0.35">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row>
    <row r="483" spans="1:26" ht="14.25" customHeight="1" x14ac:dyDescent="0.35">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row>
    <row r="484" spans="1:26" ht="14.25" customHeight="1" x14ac:dyDescent="0.35">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row>
    <row r="485" spans="1:26" ht="14.25" customHeight="1" x14ac:dyDescent="0.35">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row>
    <row r="486" spans="1:26" ht="14.25" customHeight="1" x14ac:dyDescent="0.35">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row>
    <row r="487" spans="1:26" ht="14.25" customHeight="1" x14ac:dyDescent="0.35">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row>
    <row r="488" spans="1:26" ht="14.25" customHeight="1" x14ac:dyDescent="0.35">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row>
    <row r="489" spans="1:26" ht="14.25" customHeight="1" x14ac:dyDescent="0.35">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row>
    <row r="490" spans="1:26" ht="14.25" customHeight="1" x14ac:dyDescent="0.35">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row>
    <row r="491" spans="1:26" ht="14.25" customHeight="1" x14ac:dyDescent="0.35">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row>
    <row r="492" spans="1:26" ht="14.25" customHeight="1" x14ac:dyDescent="0.35">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row>
    <row r="493" spans="1:26" ht="14.25" customHeight="1" x14ac:dyDescent="0.35">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row>
    <row r="494" spans="1:26" ht="14.25" customHeight="1" x14ac:dyDescent="0.35">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row>
    <row r="495" spans="1:26" ht="14.25" customHeight="1" x14ac:dyDescent="0.35">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row>
    <row r="496" spans="1:26" ht="14.25" customHeight="1" x14ac:dyDescent="0.35">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row>
    <row r="497" spans="1:26" ht="14.25" customHeight="1" x14ac:dyDescent="0.35">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row>
    <row r="498" spans="1:26" ht="14.25" customHeight="1" x14ac:dyDescent="0.35">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row>
    <row r="499" spans="1:26" ht="14.25" customHeight="1" x14ac:dyDescent="0.35">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row>
    <row r="500" spans="1:26" ht="14.25" customHeight="1" x14ac:dyDescent="0.35">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row>
    <row r="501" spans="1:26" ht="14.25" customHeight="1" x14ac:dyDescent="0.35">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row>
    <row r="502" spans="1:26" ht="14.25" customHeight="1" x14ac:dyDescent="0.35">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row>
    <row r="503" spans="1:26" ht="14.25" customHeight="1" x14ac:dyDescent="0.35">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row>
    <row r="504" spans="1:26" ht="14.25" customHeight="1" x14ac:dyDescent="0.35">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row>
    <row r="505" spans="1:26" ht="14.25" customHeight="1" x14ac:dyDescent="0.35">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row>
    <row r="506" spans="1:26" ht="14.25" customHeight="1" x14ac:dyDescent="0.35">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row>
    <row r="507" spans="1:26" ht="14.25" customHeight="1" x14ac:dyDescent="0.35">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row>
    <row r="508" spans="1:26" ht="14.25" customHeight="1" x14ac:dyDescent="0.35">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row>
    <row r="509" spans="1:26" ht="14.25" customHeight="1" x14ac:dyDescent="0.35">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row>
    <row r="510" spans="1:26" ht="14.25" customHeight="1" x14ac:dyDescent="0.35">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row>
    <row r="511" spans="1:26" ht="14.25" customHeight="1" x14ac:dyDescent="0.35">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row>
    <row r="512" spans="1:26" ht="14.25" customHeight="1" x14ac:dyDescent="0.35">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row>
    <row r="513" spans="1:26" ht="14.25" customHeight="1" x14ac:dyDescent="0.35">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row>
    <row r="514" spans="1:26" ht="14.25" customHeight="1" x14ac:dyDescent="0.35">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row>
    <row r="515" spans="1:26" ht="14.25" customHeight="1" x14ac:dyDescent="0.35">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row>
    <row r="516" spans="1:26" ht="14.25" customHeight="1" x14ac:dyDescent="0.35">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row>
    <row r="517" spans="1:26" ht="14.25" customHeight="1" x14ac:dyDescent="0.35">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row>
    <row r="518" spans="1:26" ht="14.25" customHeight="1" x14ac:dyDescent="0.35">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row>
    <row r="519" spans="1:26" ht="14.25" customHeight="1" x14ac:dyDescent="0.35">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row>
    <row r="520" spans="1:26" ht="14.25" customHeight="1" x14ac:dyDescent="0.35">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row>
    <row r="521" spans="1:26" ht="14.25" customHeight="1" x14ac:dyDescent="0.35">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row>
    <row r="522" spans="1:26" ht="14.25" customHeight="1" x14ac:dyDescent="0.35">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row>
    <row r="523" spans="1:26" ht="14.25" customHeight="1" x14ac:dyDescent="0.35">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row>
    <row r="524" spans="1:26" ht="14.25" customHeight="1" x14ac:dyDescent="0.35">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row>
    <row r="525" spans="1:26" ht="14.25" customHeight="1" x14ac:dyDescent="0.35">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row>
    <row r="526" spans="1:26" ht="14.25" customHeight="1" x14ac:dyDescent="0.35">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row>
    <row r="527" spans="1:26" ht="14.25" customHeight="1" x14ac:dyDescent="0.35">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row>
    <row r="528" spans="1:26" ht="14.25" customHeight="1" x14ac:dyDescent="0.35">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row>
    <row r="529" spans="1:26" ht="14.25" customHeight="1" x14ac:dyDescent="0.35">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row>
    <row r="530" spans="1:26" ht="14.25" customHeight="1" x14ac:dyDescent="0.35">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row>
    <row r="531" spans="1:26" ht="14.25" customHeight="1" x14ac:dyDescent="0.35">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row>
    <row r="532" spans="1:26" ht="14.25" customHeight="1" x14ac:dyDescent="0.35">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row>
    <row r="533" spans="1:26" ht="14.25" customHeight="1" x14ac:dyDescent="0.35">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row>
    <row r="534" spans="1:26" ht="14.25" customHeight="1" x14ac:dyDescent="0.35">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row>
    <row r="535" spans="1:26" ht="14.25" customHeight="1" x14ac:dyDescent="0.35">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row>
    <row r="536" spans="1:26" ht="14.25" customHeight="1" x14ac:dyDescent="0.35">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row>
    <row r="537" spans="1:26" ht="14.25" customHeight="1" x14ac:dyDescent="0.35">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row>
    <row r="538" spans="1:26" ht="14.25" customHeight="1" x14ac:dyDescent="0.35">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row>
    <row r="539" spans="1:26" ht="14.25" customHeight="1" x14ac:dyDescent="0.35">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row>
    <row r="540" spans="1:26" ht="14.25" customHeight="1" x14ac:dyDescent="0.35">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row>
    <row r="541" spans="1:26" ht="14.25" customHeight="1" x14ac:dyDescent="0.35">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row>
    <row r="542" spans="1:26" ht="14.25" customHeight="1" x14ac:dyDescent="0.35">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row>
    <row r="543" spans="1:26" ht="14.25" customHeight="1" x14ac:dyDescent="0.35">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row>
    <row r="544" spans="1:26" ht="14.25" customHeight="1" x14ac:dyDescent="0.35">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row>
    <row r="545" spans="1:26" ht="14.25" customHeight="1" x14ac:dyDescent="0.35">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row>
    <row r="546" spans="1:26" ht="14.25" customHeight="1" x14ac:dyDescent="0.35">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row>
    <row r="547" spans="1:26" ht="14.25" customHeight="1" x14ac:dyDescent="0.35">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row>
    <row r="548" spans="1:26" ht="14.25" customHeight="1" x14ac:dyDescent="0.35">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row>
    <row r="549" spans="1:26" ht="14.25" customHeight="1" x14ac:dyDescent="0.35">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row>
    <row r="550" spans="1:26" ht="14.25" customHeight="1" x14ac:dyDescent="0.35">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row>
    <row r="551" spans="1:26" ht="14.25" customHeight="1" x14ac:dyDescent="0.35">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row>
    <row r="552" spans="1:26" ht="14.25" customHeight="1" x14ac:dyDescent="0.35">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row>
    <row r="553" spans="1:26" ht="14.25" customHeight="1" x14ac:dyDescent="0.35">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row>
    <row r="554" spans="1:26" ht="14.25" customHeight="1" x14ac:dyDescent="0.35">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row>
    <row r="555" spans="1:26" ht="14.25" customHeight="1" x14ac:dyDescent="0.35">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row>
    <row r="556" spans="1:26" ht="14.25" customHeight="1" x14ac:dyDescent="0.35">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row>
    <row r="557" spans="1:26" ht="14.25" customHeight="1" x14ac:dyDescent="0.35">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row>
    <row r="558" spans="1:26" ht="14.25" customHeight="1" x14ac:dyDescent="0.35">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row>
    <row r="559" spans="1:26" ht="14.25" customHeight="1" x14ac:dyDescent="0.35">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row>
    <row r="560" spans="1:26" ht="14.25" customHeight="1" x14ac:dyDescent="0.35">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row>
    <row r="561" spans="1:26" ht="14.25" customHeight="1" x14ac:dyDescent="0.35">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row>
    <row r="562" spans="1:26" ht="14.25" customHeight="1" x14ac:dyDescent="0.35">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row>
    <row r="563" spans="1:26" ht="14.25" customHeight="1" x14ac:dyDescent="0.35">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row>
    <row r="564" spans="1:26" ht="14.25" customHeight="1" x14ac:dyDescent="0.35">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row>
    <row r="565" spans="1:26" ht="14.25" customHeight="1" x14ac:dyDescent="0.35">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row>
    <row r="566" spans="1:26" ht="14.25" customHeight="1" x14ac:dyDescent="0.35">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row>
    <row r="567" spans="1:26" ht="14.25" customHeight="1" x14ac:dyDescent="0.35">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row>
    <row r="568" spans="1:26" ht="14.25" customHeight="1" x14ac:dyDescent="0.35">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row>
    <row r="569" spans="1:26" ht="14.25" customHeight="1" x14ac:dyDescent="0.35">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row>
    <row r="570" spans="1:26" ht="14.25" customHeight="1" x14ac:dyDescent="0.35">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row>
    <row r="571" spans="1:26" ht="14.25" customHeight="1" x14ac:dyDescent="0.35">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row>
    <row r="572" spans="1:26" ht="14.25" customHeight="1" x14ac:dyDescent="0.35">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row>
    <row r="573" spans="1:26" ht="14.25" customHeight="1" x14ac:dyDescent="0.35">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row>
    <row r="574" spans="1:26" ht="14.25" customHeight="1" x14ac:dyDescent="0.35">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row>
    <row r="575" spans="1:26" ht="14.25" customHeight="1" x14ac:dyDescent="0.35">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row>
    <row r="576" spans="1:26" ht="14.25" customHeight="1" x14ac:dyDescent="0.35">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row>
    <row r="577" spans="1:26" ht="14.25" customHeight="1" x14ac:dyDescent="0.35">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row>
    <row r="578" spans="1:26" ht="14.25" customHeight="1" x14ac:dyDescent="0.35">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row>
    <row r="579" spans="1:26" ht="14.25" customHeight="1" x14ac:dyDescent="0.35">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row>
    <row r="580" spans="1:26" ht="14.25" customHeight="1" x14ac:dyDescent="0.35">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row>
    <row r="581" spans="1:26" ht="14.25" customHeight="1" x14ac:dyDescent="0.35">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row>
    <row r="582" spans="1:26" ht="14.25" customHeight="1" x14ac:dyDescent="0.35">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row>
    <row r="583" spans="1:26" ht="14.25" customHeight="1" x14ac:dyDescent="0.35">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row>
    <row r="584" spans="1:26" ht="14.25" customHeight="1" x14ac:dyDescent="0.35">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row>
    <row r="585" spans="1:26" ht="14.25" customHeight="1" x14ac:dyDescent="0.35">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row>
    <row r="586" spans="1:26" ht="14.25" customHeight="1" x14ac:dyDescent="0.35">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row>
    <row r="587" spans="1:26" ht="14.25" customHeight="1" x14ac:dyDescent="0.35">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row>
    <row r="588" spans="1:26" ht="14.25" customHeight="1" x14ac:dyDescent="0.35">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row>
    <row r="589" spans="1:26" ht="14.25" customHeight="1" x14ac:dyDescent="0.35">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row>
    <row r="590" spans="1:26" ht="14.25" customHeight="1" x14ac:dyDescent="0.35">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row>
    <row r="591" spans="1:26" ht="14.25" customHeight="1" x14ac:dyDescent="0.35">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row>
    <row r="592" spans="1:26" ht="14.25" customHeight="1" x14ac:dyDescent="0.35">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row>
    <row r="593" spans="1:26" ht="14.25" customHeight="1" x14ac:dyDescent="0.35">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row>
    <row r="594" spans="1:26" ht="14.25" customHeight="1" x14ac:dyDescent="0.35">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row>
    <row r="595" spans="1:26" ht="14.25" customHeight="1" x14ac:dyDescent="0.35">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row>
    <row r="596" spans="1:26" ht="14.25" customHeight="1" x14ac:dyDescent="0.35">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row>
    <row r="597" spans="1:26" ht="14.25" customHeight="1" x14ac:dyDescent="0.35">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row>
    <row r="598" spans="1:26" ht="14.25" customHeight="1" x14ac:dyDescent="0.35">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row>
    <row r="599" spans="1:26" ht="14.25" customHeight="1" x14ac:dyDescent="0.35">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row>
    <row r="600" spans="1:26" ht="14.25" customHeight="1" x14ac:dyDescent="0.35">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row>
    <row r="601" spans="1:26" ht="14.25" customHeight="1" x14ac:dyDescent="0.35">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row>
    <row r="602" spans="1:26" ht="14.25" customHeight="1" x14ac:dyDescent="0.35">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row>
    <row r="603" spans="1:26" ht="14.25" customHeight="1" x14ac:dyDescent="0.35">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row>
    <row r="604" spans="1:26" ht="14.25" customHeight="1" x14ac:dyDescent="0.35">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row>
    <row r="605" spans="1:26" ht="14.25" customHeight="1" x14ac:dyDescent="0.35">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row>
    <row r="606" spans="1:26" ht="14.25" customHeight="1" x14ac:dyDescent="0.35">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row>
    <row r="607" spans="1:26" ht="14.25" customHeight="1" x14ac:dyDescent="0.35">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row>
    <row r="608" spans="1:26" ht="14.25" customHeight="1" x14ac:dyDescent="0.35">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row>
    <row r="609" spans="1:26" ht="14.25" customHeight="1" x14ac:dyDescent="0.35">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row>
    <row r="610" spans="1:26" ht="14.25" customHeight="1" x14ac:dyDescent="0.35">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row>
    <row r="611" spans="1:26" ht="14.25" customHeight="1" x14ac:dyDescent="0.35">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row>
    <row r="612" spans="1:26" ht="14.25" customHeight="1" x14ac:dyDescent="0.35">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row>
    <row r="613" spans="1:26" ht="14.25" customHeight="1" x14ac:dyDescent="0.35">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row>
    <row r="614" spans="1:26" ht="14.25" customHeight="1" x14ac:dyDescent="0.35">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row>
    <row r="615" spans="1:26" ht="14.25" customHeight="1" x14ac:dyDescent="0.35">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row>
    <row r="616" spans="1:26" ht="14.25" customHeight="1" x14ac:dyDescent="0.35">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row>
    <row r="617" spans="1:26" ht="14.25" customHeight="1" x14ac:dyDescent="0.35">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row>
    <row r="618" spans="1:26" ht="14.25" customHeight="1" x14ac:dyDescent="0.35">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row>
    <row r="619" spans="1:26" ht="14.25" customHeight="1" x14ac:dyDescent="0.35">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row>
    <row r="620" spans="1:26" ht="14.25" customHeight="1" x14ac:dyDescent="0.35">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row>
    <row r="621" spans="1:26" ht="14.25" customHeight="1" x14ac:dyDescent="0.35">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row>
    <row r="622" spans="1:26" ht="14.25" customHeight="1" x14ac:dyDescent="0.35">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row>
    <row r="623" spans="1:26" ht="14.25" customHeight="1" x14ac:dyDescent="0.35">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row>
    <row r="624" spans="1:26" ht="14.25" customHeight="1" x14ac:dyDescent="0.35">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row>
    <row r="625" spans="1:26" ht="14.25" customHeight="1" x14ac:dyDescent="0.35">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row>
    <row r="626" spans="1:26" ht="14.25" customHeight="1" x14ac:dyDescent="0.35">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row>
    <row r="627" spans="1:26" ht="14.25" customHeight="1" x14ac:dyDescent="0.35">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row>
    <row r="628" spans="1:26" ht="14.25" customHeight="1" x14ac:dyDescent="0.35">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row>
    <row r="629" spans="1:26" ht="14.25" customHeight="1" x14ac:dyDescent="0.35">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row>
    <row r="630" spans="1:26" ht="14.25" customHeight="1" x14ac:dyDescent="0.35">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row>
    <row r="631" spans="1:26" ht="14.25" customHeight="1" x14ac:dyDescent="0.35">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row>
    <row r="632" spans="1:26" ht="14.25" customHeight="1" x14ac:dyDescent="0.35">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row>
    <row r="633" spans="1:26" ht="14.25" customHeight="1" x14ac:dyDescent="0.35">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row>
    <row r="634" spans="1:26" ht="14.25" customHeight="1" x14ac:dyDescent="0.35">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row>
    <row r="635" spans="1:26" ht="14.25" customHeight="1" x14ac:dyDescent="0.35">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row>
    <row r="636" spans="1:26" ht="14.25" customHeight="1" x14ac:dyDescent="0.35">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row>
    <row r="637" spans="1:26" ht="14.25" customHeight="1" x14ac:dyDescent="0.35">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row>
    <row r="638" spans="1:26" ht="14.25" customHeight="1" x14ac:dyDescent="0.35">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row>
    <row r="639" spans="1:26" ht="14.25" customHeight="1" x14ac:dyDescent="0.35">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row>
    <row r="640" spans="1:26" ht="14.25" customHeight="1" x14ac:dyDescent="0.35">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row>
    <row r="641" spans="1:26" ht="14.25" customHeight="1" x14ac:dyDescent="0.35">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row>
    <row r="642" spans="1:26" ht="14.25" customHeight="1" x14ac:dyDescent="0.35">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row>
    <row r="643" spans="1:26" ht="14.25" customHeight="1" x14ac:dyDescent="0.35">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row>
    <row r="644" spans="1:26" ht="14.25" customHeight="1" x14ac:dyDescent="0.35">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row>
    <row r="645" spans="1:26" ht="14.25" customHeight="1" x14ac:dyDescent="0.35">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row>
    <row r="646" spans="1:26" ht="14.25" customHeight="1" x14ac:dyDescent="0.35">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row>
    <row r="647" spans="1:26" ht="14.25" customHeight="1" x14ac:dyDescent="0.35">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row>
    <row r="648" spans="1:26" ht="14.25" customHeight="1" x14ac:dyDescent="0.35">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row>
    <row r="649" spans="1:26" ht="14.25" customHeight="1" x14ac:dyDescent="0.35">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row>
    <row r="650" spans="1:26" ht="14.25" customHeight="1" x14ac:dyDescent="0.35">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row>
    <row r="651" spans="1:26" ht="14.25" customHeight="1" x14ac:dyDescent="0.35">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row>
    <row r="652" spans="1:26" ht="14.25" customHeight="1" x14ac:dyDescent="0.35">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row>
    <row r="653" spans="1:26" ht="14.25" customHeight="1" x14ac:dyDescent="0.35">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row>
    <row r="654" spans="1:26" ht="14.25" customHeight="1" x14ac:dyDescent="0.35">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row>
    <row r="655" spans="1:26" ht="14.25" customHeight="1" x14ac:dyDescent="0.35">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row>
    <row r="656" spans="1:26" ht="14.25" customHeight="1" x14ac:dyDescent="0.35">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row>
    <row r="657" spans="1:26" ht="14.25" customHeight="1" x14ac:dyDescent="0.35">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row>
    <row r="658" spans="1:26" ht="14.25" customHeight="1" x14ac:dyDescent="0.35">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row>
    <row r="659" spans="1:26" ht="14.25" customHeight="1" x14ac:dyDescent="0.35">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row>
    <row r="660" spans="1:26" ht="14.25" customHeight="1" x14ac:dyDescent="0.35">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row>
    <row r="661" spans="1:26" ht="14.25" customHeight="1" x14ac:dyDescent="0.35">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row>
    <row r="662" spans="1:26" ht="14.25" customHeight="1" x14ac:dyDescent="0.35">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row>
    <row r="663" spans="1:26" ht="14.25" customHeight="1" x14ac:dyDescent="0.35">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row>
    <row r="664" spans="1:26" ht="14.25" customHeight="1" x14ac:dyDescent="0.35">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row>
    <row r="665" spans="1:26" ht="14.25" customHeight="1" x14ac:dyDescent="0.35">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row>
    <row r="666" spans="1:26" ht="14.25" customHeight="1" x14ac:dyDescent="0.35">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row>
    <row r="667" spans="1:26" ht="14.25" customHeight="1" x14ac:dyDescent="0.35">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row>
    <row r="668" spans="1:26" ht="14.25" customHeight="1" x14ac:dyDescent="0.35">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row>
    <row r="669" spans="1:26" ht="14.25" customHeight="1" x14ac:dyDescent="0.35">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row>
    <row r="670" spans="1:26" ht="14.25" customHeight="1" x14ac:dyDescent="0.35">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row>
    <row r="671" spans="1:26" ht="14.25" customHeight="1" x14ac:dyDescent="0.35">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row>
    <row r="672" spans="1:26" ht="14.25" customHeight="1" x14ac:dyDescent="0.35">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row>
    <row r="673" spans="1:26" ht="14.25" customHeight="1" x14ac:dyDescent="0.35">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row>
    <row r="674" spans="1:26" ht="14.25" customHeight="1" x14ac:dyDescent="0.35">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row>
    <row r="675" spans="1:26" ht="14.25" customHeight="1" x14ac:dyDescent="0.35">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row>
    <row r="676" spans="1:26" ht="14.25" customHeight="1" x14ac:dyDescent="0.35">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row>
    <row r="677" spans="1:26" ht="14.25" customHeight="1" x14ac:dyDescent="0.35">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row>
    <row r="678" spans="1:26" ht="14.25" customHeight="1" x14ac:dyDescent="0.35">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row>
    <row r="679" spans="1:26" ht="14.25" customHeight="1" x14ac:dyDescent="0.35">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row>
    <row r="680" spans="1:26" ht="14.25" customHeight="1" x14ac:dyDescent="0.35">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row>
    <row r="681" spans="1:26" ht="14.25" customHeight="1" x14ac:dyDescent="0.35">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row>
    <row r="682" spans="1:26" ht="14.25" customHeight="1" x14ac:dyDescent="0.35">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row>
    <row r="683" spans="1:26" ht="14.25" customHeight="1" x14ac:dyDescent="0.35">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row>
    <row r="684" spans="1:26" ht="14.25" customHeight="1" x14ac:dyDescent="0.35">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row>
    <row r="685" spans="1:26" ht="14.25" customHeight="1" x14ac:dyDescent="0.35">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row>
    <row r="686" spans="1:26" ht="14.25" customHeight="1" x14ac:dyDescent="0.35">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row>
    <row r="687" spans="1:26" ht="14.25" customHeight="1" x14ac:dyDescent="0.35">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row>
    <row r="688" spans="1:26" ht="14.25" customHeight="1" x14ac:dyDescent="0.35">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row>
    <row r="689" spans="1:26" ht="14.25" customHeight="1" x14ac:dyDescent="0.35">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row>
    <row r="690" spans="1:26" ht="14.25" customHeight="1" x14ac:dyDescent="0.35">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row>
    <row r="691" spans="1:26" ht="14.25" customHeight="1" x14ac:dyDescent="0.35">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row>
    <row r="692" spans="1:26" ht="14.25" customHeight="1" x14ac:dyDescent="0.35">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row>
    <row r="693" spans="1:26" ht="14.25" customHeight="1" x14ac:dyDescent="0.35">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row>
    <row r="694" spans="1:26" ht="14.25" customHeight="1" x14ac:dyDescent="0.35">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row>
    <row r="695" spans="1:26" ht="14.25" customHeight="1" x14ac:dyDescent="0.35">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row>
    <row r="696" spans="1:26" ht="14.25" customHeight="1" x14ac:dyDescent="0.35">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row>
    <row r="697" spans="1:26" ht="14.25" customHeight="1" x14ac:dyDescent="0.35">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row>
    <row r="698" spans="1:26" ht="14.25" customHeight="1" x14ac:dyDescent="0.35">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row>
    <row r="699" spans="1:26" ht="14.25" customHeight="1" x14ac:dyDescent="0.35">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row>
    <row r="700" spans="1:26" ht="14.25" customHeight="1" x14ac:dyDescent="0.35">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row>
    <row r="701" spans="1:26" ht="14.25" customHeight="1" x14ac:dyDescent="0.35">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row>
    <row r="702" spans="1:26" ht="14.25" customHeight="1" x14ac:dyDescent="0.35">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row>
    <row r="703" spans="1:26" ht="14.25" customHeight="1" x14ac:dyDescent="0.35">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row>
    <row r="704" spans="1:26" ht="14.25" customHeight="1" x14ac:dyDescent="0.35">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row>
    <row r="705" spans="1:26" ht="14.25" customHeight="1" x14ac:dyDescent="0.35">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row>
    <row r="706" spans="1:26" ht="14.25" customHeight="1" x14ac:dyDescent="0.35">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row>
    <row r="707" spans="1:26" ht="14.25" customHeight="1" x14ac:dyDescent="0.35">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row>
    <row r="708" spans="1:26" ht="14.25" customHeight="1" x14ac:dyDescent="0.35">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row>
    <row r="709" spans="1:26" ht="14.25" customHeight="1" x14ac:dyDescent="0.35">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row>
    <row r="710" spans="1:26" ht="14.25" customHeight="1" x14ac:dyDescent="0.35">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row>
    <row r="711" spans="1:26" ht="14.25" customHeight="1" x14ac:dyDescent="0.35">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row>
    <row r="712" spans="1:26" ht="14.25" customHeight="1" x14ac:dyDescent="0.35">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row>
    <row r="713" spans="1:26" ht="14.25" customHeight="1" x14ac:dyDescent="0.35">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row>
    <row r="714" spans="1:26" ht="14.25" customHeight="1" x14ac:dyDescent="0.35">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row>
    <row r="715" spans="1:26" ht="14.25" customHeight="1" x14ac:dyDescent="0.35">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row>
    <row r="716" spans="1:26" ht="14.25" customHeight="1" x14ac:dyDescent="0.35">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row>
    <row r="717" spans="1:26" ht="14.25" customHeight="1" x14ac:dyDescent="0.35">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row>
    <row r="718" spans="1:26" ht="14.25" customHeight="1" x14ac:dyDescent="0.35">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row>
    <row r="719" spans="1:26" ht="14.25" customHeight="1" x14ac:dyDescent="0.35">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row>
    <row r="720" spans="1:26" ht="14.25" customHeight="1" x14ac:dyDescent="0.35">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row>
    <row r="721" spans="1:26" ht="14.25" customHeight="1" x14ac:dyDescent="0.35">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row>
    <row r="722" spans="1:26" ht="14.25" customHeight="1" x14ac:dyDescent="0.35">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row>
    <row r="723" spans="1:26" ht="14.25" customHeight="1" x14ac:dyDescent="0.35">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row>
    <row r="724" spans="1:26" ht="14.25" customHeight="1" x14ac:dyDescent="0.35">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row>
    <row r="725" spans="1:26" ht="14.25" customHeight="1" x14ac:dyDescent="0.35">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row>
    <row r="726" spans="1:26" ht="14.25" customHeight="1" x14ac:dyDescent="0.35">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row>
    <row r="727" spans="1:26" ht="14.25" customHeight="1" x14ac:dyDescent="0.35">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row>
    <row r="728" spans="1:26" ht="14.25" customHeight="1" x14ac:dyDescent="0.35">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row>
    <row r="729" spans="1:26" ht="14.25" customHeight="1" x14ac:dyDescent="0.35">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row>
    <row r="730" spans="1:26" ht="14.25" customHeight="1" x14ac:dyDescent="0.35">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row>
    <row r="731" spans="1:26" ht="14.25" customHeight="1" x14ac:dyDescent="0.35">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row>
    <row r="732" spans="1:26" ht="14.25" customHeight="1" x14ac:dyDescent="0.35">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row>
    <row r="733" spans="1:26" ht="14.25" customHeight="1" x14ac:dyDescent="0.35">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row>
    <row r="734" spans="1:26" ht="14.25" customHeight="1" x14ac:dyDescent="0.35">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row>
    <row r="735" spans="1:26" ht="14.25" customHeight="1" x14ac:dyDescent="0.35">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row>
    <row r="736" spans="1:26" ht="14.25" customHeight="1" x14ac:dyDescent="0.35">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row>
    <row r="737" spans="1:26" ht="14.25" customHeight="1" x14ac:dyDescent="0.35">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row>
    <row r="738" spans="1:26" ht="14.25" customHeight="1" x14ac:dyDescent="0.35">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row>
    <row r="739" spans="1:26" ht="14.25" customHeight="1" x14ac:dyDescent="0.35">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row>
    <row r="740" spans="1:26" ht="14.25" customHeight="1" x14ac:dyDescent="0.35">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row>
    <row r="741" spans="1:26" ht="14.25" customHeight="1" x14ac:dyDescent="0.35">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row>
    <row r="742" spans="1:26" ht="14.25" customHeight="1" x14ac:dyDescent="0.35">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row>
    <row r="743" spans="1:26" ht="14.25" customHeight="1" x14ac:dyDescent="0.35">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row>
    <row r="744" spans="1:26" ht="14.25" customHeight="1" x14ac:dyDescent="0.35">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row>
    <row r="745" spans="1:26" ht="14.25" customHeight="1" x14ac:dyDescent="0.35">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row>
    <row r="746" spans="1:26" ht="14.25" customHeight="1" x14ac:dyDescent="0.35">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row>
    <row r="747" spans="1:26" ht="14.25" customHeight="1" x14ac:dyDescent="0.35">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row>
    <row r="748" spans="1:26" ht="14.25" customHeight="1" x14ac:dyDescent="0.35">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row>
    <row r="749" spans="1:26" ht="14.25" customHeight="1" x14ac:dyDescent="0.35">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row>
    <row r="750" spans="1:26" ht="14.25" customHeight="1" x14ac:dyDescent="0.35">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row>
    <row r="751" spans="1:26" ht="14.25" customHeight="1" x14ac:dyDescent="0.35">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row>
    <row r="752" spans="1:26" ht="14.25" customHeight="1" x14ac:dyDescent="0.35">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row>
    <row r="753" spans="1:26" ht="14.25" customHeight="1" x14ac:dyDescent="0.35">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row>
    <row r="754" spans="1:26" ht="14.25" customHeight="1" x14ac:dyDescent="0.35">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row>
    <row r="755" spans="1:26" ht="14.25" customHeight="1" x14ac:dyDescent="0.35">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row>
    <row r="756" spans="1:26" ht="14.25" customHeight="1" x14ac:dyDescent="0.35">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row>
    <row r="757" spans="1:26" ht="14.25" customHeight="1" x14ac:dyDescent="0.35">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row>
    <row r="758" spans="1:26" ht="14.25" customHeight="1" x14ac:dyDescent="0.35">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row>
    <row r="759" spans="1:26" ht="14.25" customHeight="1" x14ac:dyDescent="0.35">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row>
    <row r="760" spans="1:26" ht="14.25" customHeight="1" x14ac:dyDescent="0.35">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row>
    <row r="761" spans="1:26" ht="14.25" customHeight="1" x14ac:dyDescent="0.35">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row>
    <row r="762" spans="1:26" ht="14.25" customHeight="1" x14ac:dyDescent="0.35">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row>
    <row r="763" spans="1:26" ht="14.25" customHeight="1" x14ac:dyDescent="0.35">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row>
    <row r="764" spans="1:26" ht="14.25" customHeight="1" x14ac:dyDescent="0.35">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row>
    <row r="765" spans="1:26" ht="14.25" customHeight="1" x14ac:dyDescent="0.35">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row>
    <row r="766" spans="1:26" ht="14.25" customHeight="1" x14ac:dyDescent="0.35">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row>
    <row r="767" spans="1:26" ht="14.25" customHeight="1" x14ac:dyDescent="0.35">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row>
    <row r="768" spans="1:26" ht="14.25" customHeight="1" x14ac:dyDescent="0.35">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row>
    <row r="769" spans="1:26" ht="14.25" customHeight="1" x14ac:dyDescent="0.35">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row>
    <row r="770" spans="1:26" ht="14.25" customHeight="1" x14ac:dyDescent="0.35">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row>
    <row r="771" spans="1:26" ht="14.25" customHeight="1" x14ac:dyDescent="0.35">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row>
    <row r="772" spans="1:26" ht="14.25" customHeight="1" x14ac:dyDescent="0.35">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row>
    <row r="773" spans="1:26" ht="14.25" customHeight="1" x14ac:dyDescent="0.35">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row>
    <row r="774" spans="1:26" ht="14.25" customHeight="1" x14ac:dyDescent="0.35">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row>
    <row r="775" spans="1:26" ht="14.25" customHeight="1" x14ac:dyDescent="0.35">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row>
    <row r="776" spans="1:26" ht="14.25" customHeight="1" x14ac:dyDescent="0.35">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row>
    <row r="777" spans="1:26" ht="14.25" customHeight="1" x14ac:dyDescent="0.35">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row>
    <row r="778" spans="1:26" ht="14.25" customHeight="1" x14ac:dyDescent="0.35">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row>
    <row r="779" spans="1:26" ht="14.25" customHeight="1" x14ac:dyDescent="0.35">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row>
    <row r="780" spans="1:26" ht="14.25" customHeight="1" x14ac:dyDescent="0.35">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row>
    <row r="781" spans="1:26" ht="14.25" customHeight="1" x14ac:dyDescent="0.35">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row>
    <row r="782" spans="1:26" ht="14.25" customHeight="1" x14ac:dyDescent="0.35">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row>
    <row r="783" spans="1:26" ht="14.25" customHeight="1" x14ac:dyDescent="0.35">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row>
    <row r="784" spans="1:26" ht="14.25" customHeight="1" x14ac:dyDescent="0.35">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row>
    <row r="785" spans="1:26" ht="14.25" customHeight="1" x14ac:dyDescent="0.35">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row>
    <row r="786" spans="1:26" ht="14.25" customHeight="1" x14ac:dyDescent="0.35">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row>
    <row r="787" spans="1:26" ht="14.25" customHeight="1" x14ac:dyDescent="0.35">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row>
    <row r="788" spans="1:26" ht="14.25" customHeight="1" x14ac:dyDescent="0.35">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row>
    <row r="789" spans="1:26" ht="14.25" customHeight="1" x14ac:dyDescent="0.35">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row>
    <row r="790" spans="1:26" ht="14.25" customHeight="1" x14ac:dyDescent="0.35">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row>
    <row r="791" spans="1:26" ht="14.25" customHeight="1" x14ac:dyDescent="0.35">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row>
    <row r="792" spans="1:26" ht="14.25" customHeight="1" x14ac:dyDescent="0.35">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row>
    <row r="793" spans="1:26" ht="14.25" customHeight="1" x14ac:dyDescent="0.35">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row>
    <row r="794" spans="1:26" ht="14.25" customHeight="1" x14ac:dyDescent="0.35">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row>
    <row r="795" spans="1:26" ht="14.25" customHeight="1" x14ac:dyDescent="0.35">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row>
    <row r="796" spans="1:26" ht="14.25" customHeight="1" x14ac:dyDescent="0.35">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row>
    <row r="797" spans="1:26" ht="14.25" customHeight="1" x14ac:dyDescent="0.35">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row>
    <row r="798" spans="1:26" ht="14.25" customHeight="1" x14ac:dyDescent="0.35">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row>
    <row r="799" spans="1:26" ht="14.25" customHeight="1" x14ac:dyDescent="0.35">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row>
    <row r="800" spans="1:26" ht="14.25" customHeight="1" x14ac:dyDescent="0.35">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row>
    <row r="801" spans="1:26" ht="14.25" customHeight="1" x14ac:dyDescent="0.35">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row>
    <row r="802" spans="1:26" ht="14.25" customHeight="1" x14ac:dyDescent="0.35">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row>
    <row r="803" spans="1:26" ht="14.25" customHeight="1" x14ac:dyDescent="0.35">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row>
    <row r="804" spans="1:26" ht="14.25" customHeight="1" x14ac:dyDescent="0.35">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row>
    <row r="805" spans="1:26" ht="14.25" customHeight="1" x14ac:dyDescent="0.35">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row>
    <row r="806" spans="1:26" ht="14.25" customHeight="1" x14ac:dyDescent="0.35">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row>
    <row r="807" spans="1:26" ht="14.25" customHeight="1" x14ac:dyDescent="0.35">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row>
    <row r="808" spans="1:26" ht="14.25" customHeight="1" x14ac:dyDescent="0.35">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row>
    <row r="809" spans="1:26" ht="14.25" customHeight="1" x14ac:dyDescent="0.35">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row>
    <row r="810" spans="1:26" ht="14.25" customHeight="1" x14ac:dyDescent="0.35">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row>
    <row r="811" spans="1:26" ht="14.25" customHeight="1" x14ac:dyDescent="0.35">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row>
    <row r="812" spans="1:26" ht="14.25" customHeight="1" x14ac:dyDescent="0.35">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row>
    <row r="813" spans="1:26" ht="14.25" customHeight="1" x14ac:dyDescent="0.35">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row>
    <row r="814" spans="1:26" ht="14.25" customHeight="1" x14ac:dyDescent="0.35">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row>
    <row r="815" spans="1:26" ht="14.25" customHeight="1" x14ac:dyDescent="0.35">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row>
    <row r="816" spans="1:26" ht="14.25" customHeight="1" x14ac:dyDescent="0.35">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row>
    <row r="817" spans="1:26" ht="14.25" customHeight="1" x14ac:dyDescent="0.35">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row>
    <row r="818" spans="1:26" ht="14.25" customHeight="1" x14ac:dyDescent="0.35">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row>
    <row r="819" spans="1:26" ht="14.25" customHeight="1" x14ac:dyDescent="0.35">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row>
    <row r="820" spans="1:26" ht="14.25" customHeight="1" x14ac:dyDescent="0.35">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row>
    <row r="821" spans="1:26" ht="14.25" customHeight="1" x14ac:dyDescent="0.35">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row>
    <row r="822" spans="1:26" ht="14.25" customHeight="1" x14ac:dyDescent="0.35">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row>
    <row r="823" spans="1:26" ht="14.25" customHeight="1" x14ac:dyDescent="0.35">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row>
    <row r="824" spans="1:26" ht="14.25" customHeight="1" x14ac:dyDescent="0.35">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row>
    <row r="825" spans="1:26" ht="14.25" customHeight="1" x14ac:dyDescent="0.35">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row>
    <row r="826" spans="1:26" ht="14.25" customHeight="1" x14ac:dyDescent="0.35">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row>
    <row r="827" spans="1:26" ht="14.25" customHeight="1" x14ac:dyDescent="0.35">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row>
    <row r="828" spans="1:26" ht="14.25" customHeight="1" x14ac:dyDescent="0.35">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row>
    <row r="829" spans="1:26" ht="14.25" customHeight="1" x14ac:dyDescent="0.35">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row>
    <row r="830" spans="1:26" ht="14.25" customHeight="1" x14ac:dyDescent="0.35">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row>
    <row r="831" spans="1:26" ht="14.25" customHeight="1" x14ac:dyDescent="0.35">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row>
    <row r="832" spans="1:26" ht="14.25" customHeight="1" x14ac:dyDescent="0.35">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row>
    <row r="833" spans="1:26" ht="14.25" customHeight="1" x14ac:dyDescent="0.35">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row>
    <row r="834" spans="1:26" ht="14.25" customHeight="1" x14ac:dyDescent="0.35">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row>
    <row r="835" spans="1:26" ht="14.25" customHeight="1" x14ac:dyDescent="0.35">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row>
    <row r="836" spans="1:26" ht="14.25" customHeight="1" x14ac:dyDescent="0.35">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row>
    <row r="837" spans="1:26" ht="14.25" customHeight="1" x14ac:dyDescent="0.35">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row>
    <row r="838" spans="1:26" ht="14.25" customHeight="1" x14ac:dyDescent="0.35">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row>
    <row r="839" spans="1:26" ht="14.25" customHeight="1" x14ac:dyDescent="0.35">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row>
    <row r="840" spans="1:26" ht="14.25" customHeight="1" x14ac:dyDescent="0.35">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row>
    <row r="841" spans="1:26" ht="14.25" customHeight="1" x14ac:dyDescent="0.35">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row>
    <row r="842" spans="1:26" ht="14.25" customHeight="1" x14ac:dyDescent="0.35">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row>
    <row r="843" spans="1:26" ht="14.25" customHeight="1" x14ac:dyDescent="0.35">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row>
    <row r="844" spans="1:26" ht="14.25" customHeight="1" x14ac:dyDescent="0.35">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row>
    <row r="845" spans="1:26" ht="14.25" customHeight="1" x14ac:dyDescent="0.35">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row>
    <row r="846" spans="1:26" ht="14.25" customHeight="1" x14ac:dyDescent="0.35">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row>
    <row r="847" spans="1:26" ht="14.25" customHeight="1" x14ac:dyDescent="0.35">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row>
    <row r="848" spans="1:26" ht="14.25" customHeight="1" x14ac:dyDescent="0.35">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row>
    <row r="849" spans="1:26" ht="14.25" customHeight="1" x14ac:dyDescent="0.35">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row>
    <row r="850" spans="1:26" ht="14.25" customHeight="1" x14ac:dyDescent="0.35">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row>
    <row r="851" spans="1:26" ht="14.25" customHeight="1" x14ac:dyDescent="0.35">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row>
    <row r="852" spans="1:26" ht="14.25" customHeight="1" x14ac:dyDescent="0.35">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row>
    <row r="853" spans="1:26" ht="14.25" customHeight="1" x14ac:dyDescent="0.35">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row>
    <row r="854" spans="1:26" ht="14.25" customHeight="1" x14ac:dyDescent="0.35">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row>
    <row r="855" spans="1:26" ht="14.25" customHeight="1" x14ac:dyDescent="0.35">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row>
    <row r="856" spans="1:26" ht="14.25" customHeight="1" x14ac:dyDescent="0.35">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row>
    <row r="857" spans="1:26" ht="14.25" customHeight="1" x14ac:dyDescent="0.35">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row>
    <row r="858" spans="1:26" ht="14.25" customHeight="1" x14ac:dyDescent="0.35">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row>
    <row r="859" spans="1:26" ht="14.25" customHeight="1" x14ac:dyDescent="0.35">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row>
    <row r="860" spans="1:26" ht="14.25" customHeight="1" x14ac:dyDescent="0.35">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row>
    <row r="861" spans="1:26" ht="14.25" customHeight="1" x14ac:dyDescent="0.35">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row>
    <row r="862" spans="1:26" ht="14.25" customHeight="1" x14ac:dyDescent="0.35">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row>
    <row r="863" spans="1:26" ht="14.25" customHeight="1" x14ac:dyDescent="0.35">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row>
    <row r="864" spans="1:26" ht="14.25" customHeight="1" x14ac:dyDescent="0.35">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row>
    <row r="865" spans="1:26" ht="14.25" customHeight="1" x14ac:dyDescent="0.35">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row>
    <row r="866" spans="1:26" ht="14.25" customHeight="1" x14ac:dyDescent="0.35">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row>
    <row r="867" spans="1:26" ht="14.25" customHeight="1" x14ac:dyDescent="0.35">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row>
    <row r="868" spans="1:26" ht="14.25" customHeight="1" x14ac:dyDescent="0.35">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row>
    <row r="869" spans="1:26" ht="14.25" customHeight="1" x14ac:dyDescent="0.35">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row>
    <row r="870" spans="1:26" ht="14.25" customHeight="1" x14ac:dyDescent="0.35">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row>
    <row r="871" spans="1:26" ht="14.25" customHeight="1" x14ac:dyDescent="0.35">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row>
    <row r="872" spans="1:26" ht="14.25" customHeight="1" x14ac:dyDescent="0.35">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row>
    <row r="873" spans="1:26" ht="14.25" customHeight="1" x14ac:dyDescent="0.35">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row>
    <row r="874" spans="1:26" ht="14.25" customHeight="1" x14ac:dyDescent="0.35">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row>
    <row r="875" spans="1:26" ht="14.25" customHeight="1" x14ac:dyDescent="0.35">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row>
    <row r="876" spans="1:26" ht="14.25" customHeight="1" x14ac:dyDescent="0.35">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row>
    <row r="877" spans="1:26" ht="14.25" customHeight="1" x14ac:dyDescent="0.35">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row>
    <row r="878" spans="1:26" ht="14.25" customHeight="1" x14ac:dyDescent="0.35">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row>
    <row r="879" spans="1:26" ht="14.25" customHeight="1" x14ac:dyDescent="0.35">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row>
    <row r="880" spans="1:26" ht="14.25" customHeight="1" x14ac:dyDescent="0.35">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row>
    <row r="881" spans="1:26" ht="14.25" customHeight="1" x14ac:dyDescent="0.35">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row>
    <row r="882" spans="1:26" ht="14.25" customHeight="1" x14ac:dyDescent="0.35">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row>
    <row r="883" spans="1:26" ht="14.25" customHeight="1" x14ac:dyDescent="0.35">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row>
    <row r="884" spans="1:26" ht="14.25" customHeight="1" x14ac:dyDescent="0.35">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row>
    <row r="885" spans="1:26" ht="14.25" customHeight="1" x14ac:dyDescent="0.35">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row>
    <row r="886" spans="1:26" ht="14.25" customHeight="1" x14ac:dyDescent="0.35">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row>
    <row r="887" spans="1:26" ht="14.25" customHeight="1" x14ac:dyDescent="0.35">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row>
    <row r="888" spans="1:26" ht="14.25" customHeight="1" x14ac:dyDescent="0.35">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row>
    <row r="889" spans="1:26" ht="14.25" customHeight="1" x14ac:dyDescent="0.35">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row>
    <row r="890" spans="1:26" ht="14.25" customHeight="1" x14ac:dyDescent="0.35">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row>
    <row r="891" spans="1:26" ht="14.25" customHeight="1" x14ac:dyDescent="0.35">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row>
    <row r="892" spans="1:26" ht="14.25" customHeight="1" x14ac:dyDescent="0.35">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row>
    <row r="893" spans="1:26" ht="14.25" customHeight="1" x14ac:dyDescent="0.35">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row>
    <row r="894" spans="1:26" ht="14.25" customHeight="1" x14ac:dyDescent="0.35">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row>
    <row r="895" spans="1:26" ht="14.25" customHeight="1" x14ac:dyDescent="0.35">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row>
    <row r="896" spans="1:26" ht="14.25" customHeight="1" x14ac:dyDescent="0.35">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row>
    <row r="897" spans="1:26" ht="14.25" customHeight="1" x14ac:dyDescent="0.35">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row>
    <row r="898" spans="1:26" ht="14.25" customHeight="1" x14ac:dyDescent="0.35">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row>
    <row r="899" spans="1:26" ht="14.25" customHeight="1" x14ac:dyDescent="0.35">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row>
    <row r="900" spans="1:26" ht="14.25" customHeight="1" x14ac:dyDescent="0.35">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row>
    <row r="901" spans="1:26" ht="14.25" customHeight="1" x14ac:dyDescent="0.35">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row>
    <row r="902" spans="1:26" ht="14.25" customHeight="1" x14ac:dyDescent="0.35">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row>
    <row r="903" spans="1:26" ht="14.25" customHeight="1" x14ac:dyDescent="0.35">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row>
    <row r="904" spans="1:26" ht="14.25" customHeight="1" x14ac:dyDescent="0.35">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row>
    <row r="905" spans="1:26" ht="14.25" customHeight="1" x14ac:dyDescent="0.35">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row>
    <row r="906" spans="1:26" ht="14.25" customHeight="1" x14ac:dyDescent="0.35">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row>
    <row r="907" spans="1:26" ht="14.25" customHeight="1" x14ac:dyDescent="0.35">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row>
    <row r="908" spans="1:26" ht="14.25" customHeight="1" x14ac:dyDescent="0.35">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row>
    <row r="909" spans="1:26" ht="14.25" customHeight="1" x14ac:dyDescent="0.35">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row>
    <row r="910" spans="1:26" ht="14.25" customHeight="1" x14ac:dyDescent="0.35">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row>
    <row r="911" spans="1:26" ht="14.25" customHeight="1" x14ac:dyDescent="0.35">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row>
    <row r="912" spans="1:26" ht="14.25" customHeight="1" x14ac:dyDescent="0.35">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row>
    <row r="913" spans="1:26" ht="14.25" customHeight="1" x14ac:dyDescent="0.35">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row>
    <row r="914" spans="1:26" ht="14.25" customHeight="1" x14ac:dyDescent="0.35">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row>
    <row r="915" spans="1:26" ht="14.25" customHeight="1" x14ac:dyDescent="0.35">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row>
    <row r="916" spans="1:26" ht="14.25" customHeight="1" x14ac:dyDescent="0.35">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row>
    <row r="917" spans="1:26" ht="14.25" customHeight="1" x14ac:dyDescent="0.35">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row>
    <row r="918" spans="1:26" ht="14.25" customHeight="1" x14ac:dyDescent="0.35">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row>
    <row r="919" spans="1:26" ht="14.25" customHeight="1" x14ac:dyDescent="0.35">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row>
    <row r="920" spans="1:26" ht="14.25" customHeight="1" x14ac:dyDescent="0.35">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row>
    <row r="921" spans="1:26" ht="14.25" customHeight="1" x14ac:dyDescent="0.35">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row>
    <row r="922" spans="1:26" ht="14.25" customHeight="1" x14ac:dyDescent="0.35">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row>
    <row r="923" spans="1:26" ht="14.25" customHeight="1" x14ac:dyDescent="0.35">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row>
    <row r="924" spans="1:26" ht="14.25" customHeight="1" x14ac:dyDescent="0.35">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row>
    <row r="925" spans="1:26" ht="14.25" customHeight="1" x14ac:dyDescent="0.35">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row>
    <row r="926" spans="1:26" ht="14.25" customHeight="1" x14ac:dyDescent="0.35">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row>
    <row r="927" spans="1:26" ht="14.25" customHeight="1" x14ac:dyDescent="0.35">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row>
    <row r="928" spans="1:26" ht="14.25" customHeight="1" x14ac:dyDescent="0.35">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row>
    <row r="929" spans="1:26" ht="14.25" customHeight="1" x14ac:dyDescent="0.35">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row>
    <row r="930" spans="1:26" ht="14.25" customHeight="1" x14ac:dyDescent="0.35">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row>
    <row r="931" spans="1:26" ht="14.25" customHeight="1" x14ac:dyDescent="0.35">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row>
    <row r="932" spans="1:26" ht="14.25" customHeight="1" x14ac:dyDescent="0.35">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row>
    <row r="933" spans="1:26" ht="14.25" customHeight="1" x14ac:dyDescent="0.35">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row>
    <row r="934" spans="1:26" ht="14.25" customHeight="1" x14ac:dyDescent="0.35">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row>
    <row r="935" spans="1:26" ht="14.25" customHeight="1" x14ac:dyDescent="0.35">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row>
    <row r="936" spans="1:26" ht="14.25" customHeight="1" x14ac:dyDescent="0.35">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row>
    <row r="937" spans="1:26" ht="14.25" customHeight="1" x14ac:dyDescent="0.35">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row>
    <row r="938" spans="1:26" ht="14.25" customHeight="1" x14ac:dyDescent="0.35">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row>
    <row r="939" spans="1:26" ht="14.25" customHeight="1" x14ac:dyDescent="0.35">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row>
    <row r="940" spans="1:26" ht="14.25" customHeight="1" x14ac:dyDescent="0.35">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row>
    <row r="941" spans="1:26" ht="14.25" customHeight="1" x14ac:dyDescent="0.35">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row>
    <row r="942" spans="1:26" ht="14.25" customHeight="1" x14ac:dyDescent="0.35">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row>
    <row r="943" spans="1:26" ht="14.25" customHeight="1" x14ac:dyDescent="0.35">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row>
    <row r="944" spans="1:26" ht="14.25" customHeight="1" x14ac:dyDescent="0.35">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row>
    <row r="945" spans="1:26" ht="14.25" customHeight="1" x14ac:dyDescent="0.35">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row>
    <row r="946" spans="1:26" ht="14.25" customHeight="1" x14ac:dyDescent="0.35">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row>
    <row r="947" spans="1:26" ht="14.25" customHeight="1" x14ac:dyDescent="0.35">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row>
    <row r="948" spans="1:26" ht="14.25" customHeight="1" x14ac:dyDescent="0.35">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row>
    <row r="949" spans="1:26" ht="14.25" customHeight="1" x14ac:dyDescent="0.35">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row>
    <row r="950" spans="1:26" ht="14.25" customHeight="1" x14ac:dyDescent="0.35">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row>
    <row r="951" spans="1:26" ht="14.25" customHeight="1" x14ac:dyDescent="0.35">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row>
    <row r="952" spans="1:26" ht="14.25" customHeight="1" x14ac:dyDescent="0.35">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row>
    <row r="953" spans="1:26" ht="14.25" customHeight="1" x14ac:dyDescent="0.35">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row>
    <row r="954" spans="1:26" ht="14.25" customHeight="1" x14ac:dyDescent="0.35">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row>
    <row r="955" spans="1:26" ht="14.25" customHeight="1" x14ac:dyDescent="0.35">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row>
    <row r="956" spans="1:26" ht="14.25" customHeight="1" x14ac:dyDescent="0.35">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row>
    <row r="957" spans="1:26" ht="14.25" customHeight="1" x14ac:dyDescent="0.35">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row>
    <row r="958" spans="1:26" ht="14.25" customHeight="1" x14ac:dyDescent="0.35">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row>
    <row r="959" spans="1:26" ht="14.25" customHeight="1" x14ac:dyDescent="0.35">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row>
    <row r="960" spans="1:26" ht="14.25" customHeight="1" x14ac:dyDescent="0.35">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row>
    <row r="961" spans="1:26" ht="14.25" customHeight="1" x14ac:dyDescent="0.35">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row>
    <row r="962" spans="1:26" ht="14.25" customHeight="1" x14ac:dyDescent="0.35">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row>
    <row r="963" spans="1:26" ht="14.25" customHeight="1" x14ac:dyDescent="0.35">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row>
    <row r="964" spans="1:26" ht="14.25" customHeight="1" x14ac:dyDescent="0.35">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row>
    <row r="965" spans="1:26" ht="14.25" customHeight="1" x14ac:dyDescent="0.35">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row>
    <row r="966" spans="1:26" ht="14.25" customHeight="1" x14ac:dyDescent="0.35">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row>
    <row r="967" spans="1:26" ht="14.25" customHeight="1" x14ac:dyDescent="0.35">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row>
    <row r="968" spans="1:26" ht="14.25" customHeight="1" x14ac:dyDescent="0.35">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row>
    <row r="969" spans="1:26" ht="14.25" customHeight="1" x14ac:dyDescent="0.35">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row>
    <row r="970" spans="1:26" ht="14.25" customHeight="1" x14ac:dyDescent="0.35">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row>
    <row r="971" spans="1:26" ht="14.25" customHeight="1" x14ac:dyDescent="0.35">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row>
    <row r="972" spans="1:26" ht="14.25" customHeight="1" x14ac:dyDescent="0.35">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row>
    <row r="973" spans="1:26" ht="14.25" customHeight="1" x14ac:dyDescent="0.35">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row>
    <row r="974" spans="1:26" ht="14.25" customHeight="1" x14ac:dyDescent="0.35">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row>
    <row r="975" spans="1:26" ht="14.25" customHeight="1" x14ac:dyDescent="0.35">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row>
    <row r="976" spans="1:26" ht="14.25" customHeight="1" x14ac:dyDescent="0.35">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row>
    <row r="977" spans="1:26" ht="14.25" customHeight="1" x14ac:dyDescent="0.35">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row>
    <row r="978" spans="1:26" ht="14.25" customHeight="1" x14ac:dyDescent="0.35">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row>
    <row r="979" spans="1:26" ht="14.25" customHeight="1" x14ac:dyDescent="0.35">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row>
    <row r="980" spans="1:26" ht="14.25" customHeight="1" x14ac:dyDescent="0.35">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row>
    <row r="981" spans="1:26" ht="14.25" customHeight="1" x14ac:dyDescent="0.35">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row>
    <row r="982" spans="1:26" ht="14.25" customHeight="1" x14ac:dyDescent="0.35">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row>
    <row r="983" spans="1:26" ht="14.25" customHeight="1" x14ac:dyDescent="0.35">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row>
    <row r="984" spans="1:26" ht="14.25" customHeight="1" x14ac:dyDescent="0.35">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row>
    <row r="985" spans="1:26" ht="14.25" customHeight="1" x14ac:dyDescent="0.35">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row>
    <row r="986" spans="1:26" ht="14.25" customHeight="1" x14ac:dyDescent="0.35">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row>
    <row r="987" spans="1:26" ht="14.25" customHeight="1" x14ac:dyDescent="0.35">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row>
    <row r="988" spans="1:26" ht="14.25" customHeight="1" x14ac:dyDescent="0.35">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row>
    <row r="989" spans="1:26" ht="14.25" customHeight="1" x14ac:dyDescent="0.35">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row>
    <row r="990" spans="1:26" ht="14.25" customHeight="1" x14ac:dyDescent="0.35">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row>
    <row r="991" spans="1:26" ht="14.25" customHeight="1" x14ac:dyDescent="0.35">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row>
    <row r="992" spans="1:26" ht="14.25" customHeight="1" x14ac:dyDescent="0.35">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row>
    <row r="993" spans="1:26" ht="14.25" customHeight="1" x14ac:dyDescent="0.35">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row>
    <row r="994" spans="1:26" ht="14.25" customHeight="1" x14ac:dyDescent="0.35">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row>
    <row r="995" spans="1:26" ht="14.25" customHeight="1" x14ac:dyDescent="0.35">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row>
    <row r="996" spans="1:26" ht="14.25" customHeight="1" x14ac:dyDescent="0.35">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row>
    <row r="997" spans="1:26" ht="14.25" customHeight="1" x14ac:dyDescent="0.35">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row>
    <row r="998" spans="1:26" ht="14.25" customHeight="1" x14ac:dyDescent="0.35">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row>
    <row r="999" spans="1:26" ht="14.25" customHeight="1" x14ac:dyDescent="0.35">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row>
    <row r="1000" spans="1:26" ht="14.25" customHeight="1" x14ac:dyDescent="0.35">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row>
    <row r="1001" spans="1:26" ht="14.25" customHeight="1" x14ac:dyDescent="0.35">
      <c r="A1001" s="78"/>
      <c r="B1001" s="78"/>
      <c r="C1001" s="78"/>
      <c r="D1001" s="78"/>
      <c r="E1001" s="78"/>
      <c r="F1001" s="78"/>
      <c r="G1001" s="78"/>
      <c r="H1001" s="78"/>
      <c r="I1001" s="78"/>
      <c r="J1001" s="78"/>
      <c r="K1001" s="78"/>
      <c r="L1001" s="78"/>
      <c r="M1001" s="78"/>
      <c r="N1001" s="78"/>
      <c r="O1001" s="78"/>
      <c r="P1001" s="78"/>
      <c r="Q1001" s="78"/>
      <c r="R1001" s="78"/>
      <c r="S1001" s="78"/>
      <c r="T1001" s="78"/>
      <c r="U1001" s="78"/>
      <c r="V1001" s="78"/>
      <c r="W1001" s="78"/>
      <c r="X1001" s="78"/>
      <c r="Y1001" s="78"/>
      <c r="Z1001" s="78"/>
    </row>
    <row r="1002" spans="1:26" ht="14.25" customHeight="1" x14ac:dyDescent="0.35">
      <c r="A1002" s="78"/>
      <c r="B1002" s="78"/>
      <c r="C1002" s="78"/>
      <c r="D1002" s="78"/>
      <c r="E1002" s="78"/>
      <c r="F1002" s="78"/>
      <c r="G1002" s="78"/>
      <c r="H1002" s="78"/>
      <c r="I1002" s="78"/>
      <c r="J1002" s="78"/>
      <c r="K1002" s="78"/>
      <c r="L1002" s="78"/>
      <c r="M1002" s="78"/>
      <c r="N1002" s="78"/>
      <c r="O1002" s="78"/>
      <c r="P1002" s="78"/>
      <c r="Q1002" s="78"/>
      <c r="R1002" s="78"/>
      <c r="S1002" s="78"/>
      <c r="T1002" s="78"/>
      <c r="U1002" s="78"/>
      <c r="V1002" s="78"/>
      <c r="W1002" s="78"/>
      <c r="X1002" s="78"/>
      <c r="Y1002" s="78"/>
      <c r="Z1002" s="78"/>
    </row>
    <row r="1003" spans="1:26" ht="14.25" customHeight="1" x14ac:dyDescent="0.35">
      <c r="A1003" s="78"/>
      <c r="B1003" s="78"/>
      <c r="C1003" s="78"/>
      <c r="D1003" s="78"/>
      <c r="E1003" s="78"/>
      <c r="F1003" s="78"/>
      <c r="G1003" s="78"/>
      <c r="H1003" s="78"/>
      <c r="I1003" s="78"/>
      <c r="J1003" s="78"/>
      <c r="K1003" s="78"/>
      <c r="L1003" s="78"/>
      <c r="M1003" s="78"/>
      <c r="N1003" s="78"/>
      <c r="O1003" s="78"/>
      <c r="P1003" s="78"/>
      <c r="Q1003" s="78"/>
      <c r="R1003" s="78"/>
      <c r="S1003" s="78"/>
      <c r="T1003" s="78"/>
      <c r="U1003" s="78"/>
      <c r="V1003" s="78"/>
      <c r="W1003" s="78"/>
      <c r="X1003" s="78"/>
      <c r="Y1003" s="78"/>
      <c r="Z1003" s="78"/>
    </row>
    <row r="1004" spans="1:26" ht="14.25" customHeight="1" x14ac:dyDescent="0.35">
      <c r="A1004" s="78"/>
      <c r="B1004" s="78"/>
      <c r="C1004" s="78"/>
      <c r="D1004" s="78"/>
      <c r="E1004" s="78"/>
      <c r="F1004" s="78"/>
      <c r="G1004" s="78"/>
      <c r="H1004" s="78"/>
      <c r="I1004" s="78"/>
      <c r="J1004" s="78"/>
      <c r="K1004" s="78"/>
      <c r="L1004" s="78"/>
      <c r="M1004" s="78"/>
      <c r="N1004" s="78"/>
      <c r="O1004" s="78"/>
      <c r="P1004" s="78"/>
      <c r="Q1004" s="78"/>
      <c r="R1004" s="78"/>
      <c r="S1004" s="78"/>
      <c r="T1004" s="78"/>
      <c r="U1004" s="78"/>
      <c r="V1004" s="78"/>
      <c r="W1004" s="78"/>
      <c r="X1004" s="78"/>
      <c r="Y1004" s="78"/>
      <c r="Z1004" s="78"/>
    </row>
    <row r="1005" spans="1:26" ht="14.25" customHeight="1" x14ac:dyDescent="0.35">
      <c r="A1005" s="78"/>
      <c r="B1005" s="78"/>
      <c r="C1005" s="78"/>
      <c r="D1005" s="78"/>
      <c r="E1005" s="78"/>
      <c r="F1005" s="78"/>
      <c r="G1005" s="78"/>
      <c r="H1005" s="78"/>
      <c r="I1005" s="78"/>
      <c r="J1005" s="78"/>
      <c r="K1005" s="78"/>
      <c r="L1005" s="78"/>
      <c r="M1005" s="78"/>
      <c r="N1005" s="78"/>
      <c r="O1005" s="78"/>
      <c r="P1005" s="78"/>
      <c r="Q1005" s="78"/>
      <c r="R1005" s="78"/>
      <c r="S1005" s="78"/>
      <c r="T1005" s="78"/>
      <c r="U1005" s="78"/>
      <c r="V1005" s="78"/>
      <c r="W1005" s="78"/>
      <c r="X1005" s="78"/>
      <c r="Y1005" s="78"/>
      <c r="Z1005" s="78"/>
    </row>
    <row r="1006" spans="1:26" ht="14.25" customHeight="1" x14ac:dyDescent="0.35">
      <c r="A1006" s="78"/>
      <c r="B1006" s="78"/>
      <c r="C1006" s="78"/>
      <c r="D1006" s="78"/>
      <c r="E1006" s="78"/>
      <c r="F1006" s="78"/>
      <c r="G1006" s="78"/>
      <c r="H1006" s="78"/>
      <c r="I1006" s="78"/>
      <c r="J1006" s="78"/>
      <c r="K1006" s="78"/>
      <c r="L1006" s="78"/>
      <c r="M1006" s="78"/>
      <c r="N1006" s="78"/>
      <c r="O1006" s="78"/>
      <c r="P1006" s="78"/>
      <c r="Q1006" s="78"/>
      <c r="R1006" s="78"/>
      <c r="S1006" s="78"/>
      <c r="T1006" s="78"/>
      <c r="U1006" s="78"/>
      <c r="V1006" s="78"/>
      <c r="W1006" s="78"/>
      <c r="X1006" s="78"/>
      <c r="Y1006" s="78"/>
      <c r="Z1006" s="78"/>
    </row>
  </sheetData>
  <sheetProtection algorithmName="SHA-512" hashValue="wNttmnKpJp+vgI0Id4oYXmvSkxbye9xgJPCngBL7tewQkbO5UH7tAVk1gMuMf3I9kBxNrMpzAp4t9/715osPvQ==" saltValue="GvBGG//rww9hRr49S25o7Q==" spinCount="100000" sheet="1" objects="1" scenarios="1"/>
  <mergeCells count="32">
    <mergeCell ref="A27:P27"/>
    <mergeCell ref="A28:P28"/>
    <mergeCell ref="A29:P29"/>
    <mergeCell ref="A32:P32"/>
    <mergeCell ref="A21:P21"/>
    <mergeCell ref="A22:P22"/>
    <mergeCell ref="A23:P23"/>
    <mergeCell ref="A24:P24"/>
    <mergeCell ref="A25:P25"/>
    <mergeCell ref="A30:P30"/>
    <mergeCell ref="A31:P31"/>
    <mergeCell ref="A17:P17"/>
    <mergeCell ref="A18:P18"/>
    <mergeCell ref="A19:P19"/>
    <mergeCell ref="A20:P20"/>
    <mergeCell ref="A26:P26"/>
    <mergeCell ref="A6:P6"/>
    <mergeCell ref="A10:P10"/>
    <mergeCell ref="A12:P12"/>
    <mergeCell ref="A16:P16"/>
    <mergeCell ref="A7:P7"/>
    <mergeCell ref="A8:P8"/>
    <mergeCell ref="A9:P9"/>
    <mergeCell ref="A11:P11"/>
    <mergeCell ref="A13:P13"/>
    <mergeCell ref="A14:P14"/>
    <mergeCell ref="A15:P15"/>
    <mergeCell ref="A1:P1"/>
    <mergeCell ref="A2:P2"/>
    <mergeCell ref="A4:P4"/>
    <mergeCell ref="A5:P5"/>
    <mergeCell ref="A3:P3"/>
  </mergeCells>
  <hyperlinks>
    <hyperlink ref="A32" r:id="rId1" xr:uid="{00000000-0004-0000-0A00-000000000000}"/>
  </hyperlinks>
  <printOptions horizontalCentered="1" verticalCentered="1"/>
  <pageMargins left="7.874015748031496E-2" right="7.874015748031496E-2" top="0.39370078740157483" bottom="0.39370078740157483" header="0" footer="0"/>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9</vt:i4>
      </vt:variant>
      <vt:variant>
        <vt:lpstr>Intervalli denominati</vt:lpstr>
      </vt:variant>
      <vt:variant>
        <vt:i4>1</vt:i4>
      </vt:variant>
    </vt:vector>
  </HeadingPairs>
  <TitlesOfParts>
    <vt:vector size="10" baseType="lpstr">
      <vt:lpstr>N.B.</vt:lpstr>
      <vt:lpstr>Regolamento_Iparte</vt:lpstr>
      <vt:lpstr>Regolamento_IIparte</vt:lpstr>
      <vt:lpstr>Piano di Studio_Insegnamenti</vt:lpstr>
      <vt:lpstr>Piano di Studio_Altre attività</vt:lpstr>
      <vt:lpstr>Piano Finanziario</vt:lpstr>
      <vt:lpstr>Consiglio</vt:lpstr>
      <vt:lpstr>Altre Info</vt:lpstr>
      <vt:lpstr>NoteXCompilazione</vt:lpstr>
      <vt:lpstr>Regolamento_Iparte!_Hlk515556903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UTENTE</dc:creator>
  <cp:keywords/>
  <dc:description/>
  <cp:lastModifiedBy>MARIA ROMANO</cp:lastModifiedBy>
  <cp:revision/>
  <cp:lastPrinted>2025-02-16T12:48:30Z</cp:lastPrinted>
  <dcterms:created xsi:type="dcterms:W3CDTF">2024-09-17T12:46:37Z</dcterms:created>
  <dcterms:modified xsi:type="dcterms:W3CDTF">2026-01-12T10:19:26Z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ad0b24d-6422-44b0-b3de-abb3a9e8c81a_Enabled">
    <vt:lpwstr>true</vt:lpwstr>
  </property>
  <property fmtid="{D5CDD505-2E9C-101B-9397-08002B2CF9AE}" pid="3" name="MSIP_Label_2ad0b24d-6422-44b0-b3de-abb3a9e8c81a_SetDate">
    <vt:lpwstr>2024-09-17T12:47:36Z</vt:lpwstr>
  </property>
  <property fmtid="{D5CDD505-2E9C-101B-9397-08002B2CF9AE}" pid="4" name="MSIP_Label_2ad0b24d-6422-44b0-b3de-abb3a9e8c81a_Method">
    <vt:lpwstr>Standard</vt:lpwstr>
  </property>
  <property fmtid="{D5CDD505-2E9C-101B-9397-08002B2CF9AE}" pid="5" name="MSIP_Label_2ad0b24d-6422-44b0-b3de-abb3a9e8c81a_Name">
    <vt:lpwstr>defa4170-0d19-0005-0004-bc88714345d2</vt:lpwstr>
  </property>
  <property fmtid="{D5CDD505-2E9C-101B-9397-08002B2CF9AE}" pid="6" name="MSIP_Label_2ad0b24d-6422-44b0-b3de-abb3a9e8c81a_SiteId">
    <vt:lpwstr>2fcfe26a-bb62-46b0-b1e3-28f9da0c45fd</vt:lpwstr>
  </property>
  <property fmtid="{D5CDD505-2E9C-101B-9397-08002B2CF9AE}" pid="7" name="MSIP_Label_2ad0b24d-6422-44b0-b3de-abb3a9e8c81a_ActionId">
    <vt:lpwstr>cf8674b9-4992-4bd5-bac4-3d5009ce420c</vt:lpwstr>
  </property>
  <property fmtid="{D5CDD505-2E9C-101B-9397-08002B2CF9AE}" pid="8" name="MSIP_Label_2ad0b24d-6422-44b0-b3de-abb3a9e8c81a_ContentBits">
    <vt:lpwstr>0</vt:lpwstr>
  </property>
</Properties>
</file>